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755" windowHeight="12135" tabRatio="471" activeTab="1"/>
  </bookViews>
  <sheets>
    <sheet name="1" sheetId="197" r:id="rId1"/>
    <sheet name="2" sheetId="200" r:id="rId2"/>
    <sheet name="3" sheetId="199" r:id="rId3"/>
    <sheet name="4" sheetId="203" r:id="rId4"/>
    <sheet name="5" sheetId="202" r:id="rId5"/>
    <sheet name="6" sheetId="201" r:id="rId6"/>
    <sheet name="7" sheetId="198" r:id="rId7"/>
    <sheet name="8" sheetId="204" r:id="rId8"/>
  </sheets>
  <externalReferences>
    <externalReference r:id="rId11"/>
    <externalReference r:id="rId12"/>
  </externalReferences>
  <definedNames>
    <definedName name="_xlnm._FilterDatabase" localSheetId="7" hidden="1">'8'!$A$16:$D$47</definedName>
    <definedName name="arm">'[1]Спр. классов АРМов'!$B$2:$B$7</definedName>
    <definedName name="детал">'[2]прил. 1.1 СТФ'!$F$1037:$BP$1117</definedName>
    <definedName name="_xlnm.Print_Area" localSheetId="0">'1'!$A$1:$U$77</definedName>
    <definedName name="_xlnm.Print_Area" localSheetId="1">'2'!$A$1:$O$403</definedName>
    <definedName name="_xlnm.Print_Area" localSheetId="2">'3'!$A$1:$AI$85</definedName>
    <definedName name="_xlnm.Print_Area" localSheetId="3">'4'!$A$1:$R$76</definedName>
    <definedName name="_xlnm.Print_Area" localSheetId="4">'5'!$A$1:$AL$78</definedName>
    <definedName name="_xlnm.Print_Area" localSheetId="7">'8'!$A$1:$D$85</definedName>
    <definedName name="_xlnm.Print_Titles" localSheetId="0">'1'!$15:$17</definedName>
    <definedName name="_xlnm.Print_Titles" localSheetId="2">'3'!$13:$16</definedName>
  </definedNames>
  <calcPr calcId="162913"/>
</workbook>
</file>

<file path=xl/sharedStrings.xml><?xml version="1.0" encoding="utf-8"?>
<sst xmlns="http://schemas.openxmlformats.org/spreadsheetml/2006/main" count="6237" uniqueCount="453">
  <si>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</si>
  <si>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</si>
  <si>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</si>
  <si>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</si>
  <si>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</si>
  <si>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</si>
  <si>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</si>
  <si>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</si>
  <si>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</si>
  <si>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</si>
  <si>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</si>
  <si>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</si>
  <si>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</si>
  <si>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</si>
  <si>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</si>
  <si>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</si>
  <si>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</si>
  <si>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</si>
  <si>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</si>
  <si>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</si>
  <si>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</si>
  <si>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</si>
  <si>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</si>
  <si>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</si>
  <si>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</si>
  <si>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</si>
  <si>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</si>
  <si>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</si>
  <si>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</si>
  <si>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</si>
  <si>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</si>
  <si>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</si>
  <si>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</si>
  <si>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</si>
  <si>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к электрическим сетям иных сетевых организаций,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</si>
  <si>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</si>
  <si>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</si>
  <si>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</si>
  <si>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</si>
  <si>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</si>
  <si>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</si>
  <si>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</si>
  <si>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</si>
  <si>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</si>
  <si>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</si>
  <si>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</si>
  <si>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</si>
  <si>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</si>
  <si>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</si>
  <si>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</si>
  <si>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</si>
  <si>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</si>
  <si>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</si>
  <si>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</si>
  <si>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Прочие инвестиционные проекты, всего</t>
  </si>
  <si>
    <t>Покупка земельных участков для целей реализации инвестиционных проектов, всего</t>
  </si>
  <si>
    <t>Прочее новое строительство объектов электросетевого хозяйства,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</si>
  <si>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</si>
  <si>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Реконструкция, модернизация, техническое перевооружение, всего</t>
  </si>
  <si>
    <t>Технологическое присоединение, всего</t>
  </si>
  <si>
    <t>Г</t>
  </si>
  <si>
    <t>ВСЕГО по инвестиционной программе, в том числе:</t>
  </si>
  <si>
    <t>0.1</t>
  </si>
  <si>
    <t>0.2</t>
  </si>
  <si>
    <t>0.3</t>
  </si>
  <si>
    <t>0.4</t>
  </si>
  <si>
    <t>Наименование объекта по производству электрической энергии, всего, в том числе:</t>
  </si>
  <si>
    <t>1.3</t>
  </si>
  <si>
    <t>1.3.1</t>
  </si>
  <si>
    <t>1.3.2</t>
  </si>
  <si>
    <t>1.4</t>
  </si>
  <si>
    <t>0</t>
  </si>
  <si>
    <t>0.5</t>
  </si>
  <si>
    <t>0.6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</si>
  <si>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</si>
  <si>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</si>
  <si>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по производству электрической энергии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</si>
  <si>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</si>
  <si>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</si>
  <si>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</si>
  <si>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</si>
  <si>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1.1.4.2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</si>
  <si>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</si>
  <si>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</si>
  <si>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</si>
  <si>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</si>
  <si>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</si>
  <si>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</si>
  <si>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</si>
  <si>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</si>
  <si>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</si>
  <si>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</si>
  <si>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</si>
  <si>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</si>
  <si>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</si>
  <si>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</si>
  <si>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1.2.4.2</t>
  </si>
  <si>
    <t>1.5</t>
  </si>
  <si>
    <t>1.6</t>
  </si>
  <si>
    <t>1.2.2.2.1</t>
  </si>
  <si>
    <t>1.2.2.2.2</t>
  </si>
  <si>
    <t>1.2.2.2.3</t>
  </si>
  <si>
    <t>Идентификатор инвестицион-ного проекта</t>
  </si>
  <si>
    <t>Год начала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</si>
  <si>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</si>
  <si>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</si>
  <si>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</si>
  <si>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>Финансирование капитальных вложений в прогнозных ценах соответствующих лет, млн рублей (с НДС)</t>
  </si>
  <si>
    <t>План</t>
  </si>
  <si>
    <t>Предложение по корректировке утвержденного плана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</si>
  <si>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</si>
  <si>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</si>
  <si>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</si>
  <si>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</si>
  <si>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</si>
  <si>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</si>
  <si>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</si>
  <si>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</si>
  <si>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</si>
  <si>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нд</t>
  </si>
  <si>
    <t>План 
2020 года</t>
  </si>
  <si>
    <t>Техническое перевооружение ЛЭП ДПР на участке Гудермес - Кади-Юрт, Джалка - Грозный с заменой проводов, изоляции, разъединителей, КТП, выборочной заменой остродефеткных опор (Контактная сеть Червленная-Узловая - Гудермес - Хасав-Юрт, Гудермес – Грозный  инв.№030478/4151)</t>
  </si>
  <si>
    <t>Техническое перевооружение электрических сетей ст. Гудермес</t>
  </si>
  <si>
    <t>Техническое перевооружение ЛЭП 0,4 от КТП-2 ст.Алпатово (внутрипоселковые сети) (ЛЭП Ф-1 0,4кВ от РУ-0,4кВ КТП-2,ст.Алпатово, инв.№120000004023/0000)</t>
  </si>
  <si>
    <t>Техническое перевооружение ЛЭП 0,4 от КТП-3 ст.Наурская (внутрипоселковые сети) (ЛЭП Ф-1 0,4кВ от РУ-0,4кВ КТП-3,ст. Наурская, инв.№120000004027/0000)</t>
  </si>
  <si>
    <t>Техническое перевооружение ЛЭП 0,4 от КТП-4 ст.Терек (внутрипоселковые сети) (ЛЭП Ф-1 0,4кВ от РУ-0,4кВ КТП-4,ст. Терек, инв.№120000004024/0000; ЛЭП Ф-3 0,4кВ от РУ-0,4кВ КТП-4,ст. Терек, инв.№120000004025/0000; ЛЭП Ф-5 0,4кВ от РУ-0,4кВ КТП-4,ст. Терек, инв.№120000004026/0000)</t>
  </si>
  <si>
    <t>Техническое перевооружение ЛЭП-0,4 кВ с заменой провода и опор ст. Ищерская</t>
  </si>
  <si>
    <t>H_РЧ-СКАВНТЭ-РЖД-0004</t>
  </si>
  <si>
    <t>H_РЧ-СКАВНТЭ-РЖД-0006</t>
  </si>
  <si>
    <t>H_РЧ-СКАВНТЭ-РЖД-0007</t>
  </si>
  <si>
    <t>H_РЧ-СКАВНТЭ-РЖД-0008</t>
  </si>
  <si>
    <t>H_РЧ-СКАВНТЭ-РЖД-0009</t>
  </si>
  <si>
    <t>J_РЧ-СКАВНТЭ-РЖД-0009</t>
  </si>
  <si>
    <t>1.2.2.2.4</t>
  </si>
  <si>
    <t>1.2.2.2.5</t>
  </si>
  <si>
    <t>1.2.2.2.6</t>
  </si>
  <si>
    <t>План 
на 01.01.2020 года</t>
  </si>
  <si>
    <t>Чеченская Республика</t>
  </si>
  <si>
    <t>Приобретение контрольно-измерительного и диагностического оборудования, специализированной техники и автотранспорта</t>
  </si>
  <si>
    <t>J_РЧ-СКАВНТЭ-РЖД-0013</t>
  </si>
  <si>
    <t>1.6.1</t>
  </si>
  <si>
    <t>Итого 
(план)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</si>
  <si>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</si>
  <si>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</si>
  <si>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4.1.7</t>
  </si>
  <si>
    <t>4.1.6</t>
  </si>
  <si>
    <t>4.1.5</t>
  </si>
  <si>
    <t>4.1.4</t>
  </si>
  <si>
    <t>4.1.3</t>
  </si>
  <si>
    <t>4.1.2</t>
  </si>
  <si>
    <t>4.1.1</t>
  </si>
  <si>
    <t>Другое</t>
  </si>
  <si>
    <t>МВт</t>
  </si>
  <si>
    <t>км КЛ</t>
  </si>
  <si>
    <t>км ВЛ
 2-цеп</t>
  </si>
  <si>
    <t>км ВЛ
 1-цеп</t>
  </si>
  <si>
    <t>Мвар</t>
  </si>
  <si>
    <t>МВ×А</t>
  </si>
  <si>
    <t xml:space="preserve">Итого </t>
  </si>
  <si>
    <t>2020 год</t>
  </si>
  <si>
    <t>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</si>
  <si>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</si>
  <si>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Идентифика-тор инвестицион-ного проекта</t>
  </si>
  <si>
    <t>Раздел 2. Ввод объектов инвестиционной деятельности (мощностей) в эксплуатацию</t>
  </si>
  <si>
    <t>Плановые показатели реализации инвестиционной программы</t>
  </si>
  <si>
    <t>6.5</t>
  </si>
  <si>
    <t>6.3</t>
  </si>
  <si>
    <t>6.1</t>
  </si>
  <si>
    <t>5.7</t>
  </si>
  <si>
    <t>5.5</t>
  </si>
  <si>
    <t>5.3</t>
  </si>
  <si>
    <t>5.1</t>
  </si>
  <si>
    <t>4.7</t>
  </si>
  <si>
    <t>4.5</t>
  </si>
  <si>
    <t>4.3</t>
  </si>
  <si>
    <t>4.1</t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</si>
  <si>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theme="1"/>
        <rFont val="Times New Roman"/>
        <family val="1"/>
      </rPr>
      <t>(Ф</t>
    </r>
    <r>
      <rPr>
        <b/>
        <vertAlign val="subscript"/>
        <sz val="12"/>
        <color theme="1"/>
        <rFont val="Times New Roman"/>
        <family val="1"/>
      </rPr>
      <t>нэ</t>
    </r>
    <r>
      <rPr>
        <b/>
        <sz val="12"/>
        <color theme="1"/>
        <rFont val="Times New Roman"/>
        <family val="1"/>
      </rPr>
      <t xml:space="preserve">) 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</si>
  <si>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theme="1"/>
        <rFont val="Times New Roman"/>
        <family val="1"/>
      </rPr>
      <t>(Ф</t>
    </r>
    <r>
      <rPr>
        <b/>
        <vertAlign val="superscript"/>
        <sz val="12"/>
        <color theme="1"/>
        <rFont val="Times New Roman"/>
        <family val="1"/>
      </rPr>
      <t>хо</t>
    </r>
    <r>
      <rPr>
        <b/>
        <sz val="12"/>
        <color theme="1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</si>
  <si>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theme="1"/>
        <rFont val="Times New Roman"/>
        <family val="1"/>
      </rPr>
      <t>(Ф</t>
    </r>
    <r>
      <rPr>
        <b/>
        <vertAlign val="superscript"/>
        <sz val="12"/>
        <color theme="1"/>
        <rFont val="Times New Roman"/>
        <family val="1"/>
      </rPr>
      <t>ит</t>
    </r>
    <r>
      <rPr>
        <b/>
        <sz val="12"/>
        <color theme="1"/>
        <rFont val="Times New Roman"/>
        <family val="1"/>
      </rPr>
      <t xml:space="preserve">) 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</si>
  <si>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theme="1"/>
        <rFont val="Times New Roman"/>
        <family val="1"/>
      </rPr>
      <t>Ф</t>
    </r>
    <r>
      <rPr>
        <b/>
        <vertAlign val="superscript"/>
        <sz val="12"/>
        <color theme="1"/>
        <rFont val="Times New Roman"/>
        <family val="1"/>
      </rPr>
      <t>трр</t>
    </r>
    <r>
      <rPr>
        <b/>
        <sz val="12"/>
        <color theme="1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</si>
  <si>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theme="1"/>
        <rFont val="Times New Roman"/>
        <family val="1"/>
      </rPr>
      <t>(Ф</t>
    </r>
    <r>
      <rPr>
        <b/>
        <vertAlign val="superscript"/>
        <sz val="12"/>
        <color theme="1"/>
        <rFont val="Times New Roman"/>
        <family val="1"/>
      </rPr>
      <t>оив</t>
    </r>
    <r>
      <rPr>
        <b/>
        <sz val="12"/>
        <color theme="1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</si>
  <si>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theme="1"/>
        <rFont val="Times New Roman"/>
        <family val="1"/>
      </rPr>
      <t>(Ф</t>
    </r>
    <r>
      <rPr>
        <b/>
        <vertAlign val="superscript"/>
        <sz val="12"/>
        <color theme="1"/>
        <rFont val="Times New Roman"/>
        <family val="1"/>
      </rPr>
      <t>тз</t>
    </r>
    <r>
      <rPr>
        <b/>
        <sz val="12"/>
        <color theme="1"/>
        <rFont val="Times New Roman"/>
        <family val="1"/>
      </rPr>
      <t xml:space="preserve">)  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</si>
  <si>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theme="1"/>
        <rFont val="Times New Roman"/>
        <family val="1"/>
      </rPr>
      <t>(N</t>
    </r>
    <r>
      <rPr>
        <b/>
        <vertAlign val="superscript"/>
        <sz val="12"/>
        <color theme="1"/>
        <rFont val="Times New Roman"/>
        <family val="1"/>
      </rPr>
      <t>нс</t>
    </r>
    <r>
      <rPr>
        <b/>
        <sz val="12"/>
        <color theme="1"/>
        <rFont val="Times New Roman"/>
        <family val="1"/>
      </rPr>
      <t xml:space="preserve">сд_тпр) 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</si>
  <si>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theme="1"/>
        <rFont val="Times New Roman"/>
        <family val="1"/>
      </rPr>
      <t xml:space="preserve">(Nсд_тпр) 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</si>
  <si>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theme="1"/>
        <rFont val="Times New Roman"/>
        <family val="1"/>
      </rPr>
      <t>(ΔП ens)</t>
    </r>
  </si>
  <si>
    <r>
      <t xml:space="preserve">Показатель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theme="1"/>
        <rFont val="Times New Roman"/>
        <family val="1"/>
      </rPr>
      <t>(ΔП saifi)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</si>
  <si>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theme="1"/>
        <rFont val="Times New Roman"/>
        <family val="1"/>
      </rPr>
      <t>(ΔП saidi)</t>
    </r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</si>
  <si>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theme="1"/>
        <rFont val="Times New Roman"/>
        <family val="1"/>
      </rPr>
      <t>(ΔПО</t>
    </r>
    <r>
      <rPr>
        <b/>
        <vertAlign val="subscript"/>
        <sz val="12"/>
        <color theme="1"/>
        <rFont val="Times New Roman"/>
        <family val="1"/>
      </rPr>
      <t>дист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</si>
  <si>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theme="1"/>
        <rFont val="Times New Roman"/>
        <family val="1"/>
      </rPr>
      <t>(P</t>
    </r>
    <r>
      <rPr>
        <b/>
        <vertAlign val="superscript"/>
        <sz val="12"/>
        <color theme="1"/>
        <rFont val="Times New Roman"/>
        <family val="1"/>
      </rPr>
      <t>n</t>
    </r>
    <r>
      <rPr>
        <b/>
        <vertAlign val="subscript"/>
        <sz val="12"/>
        <color theme="1"/>
        <rFont val="Times New Roman"/>
        <family val="1"/>
      </rPr>
      <t>з_укрм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</si>
  <si>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theme="1"/>
        <rFont val="Times New Roman"/>
        <family val="1"/>
      </rPr>
      <t>(B</t>
    </r>
    <r>
      <rPr>
        <b/>
        <vertAlign val="superscript"/>
        <sz val="12"/>
        <color theme="1"/>
        <rFont val="Times New Roman"/>
        <family val="1"/>
      </rPr>
      <t>6-10кВ</t>
    </r>
    <r>
      <rPr>
        <b/>
        <vertAlign val="subscript"/>
        <sz val="12"/>
        <color theme="1"/>
        <rFont val="Times New Roman"/>
        <family val="1"/>
      </rPr>
      <t>з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</si>
  <si>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theme="1"/>
        <rFont val="Times New Roman"/>
        <family val="1"/>
      </rPr>
      <t>(B</t>
    </r>
    <r>
      <rPr>
        <b/>
        <vertAlign val="superscript"/>
        <sz val="12"/>
        <color theme="1"/>
        <rFont val="Times New Roman"/>
        <family val="1"/>
      </rPr>
      <t>27-35кВ</t>
    </r>
    <r>
      <rPr>
        <b/>
        <vertAlign val="subscript"/>
        <sz val="12"/>
        <color theme="1"/>
        <rFont val="Times New Roman"/>
        <family val="1"/>
      </rPr>
      <t>з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</si>
  <si>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theme="1"/>
        <rFont val="Times New Roman"/>
        <family val="1"/>
      </rPr>
      <t>(B</t>
    </r>
    <r>
      <rPr>
        <b/>
        <vertAlign val="superscript"/>
        <sz val="12"/>
        <color theme="1"/>
        <rFont val="Times New Roman"/>
        <family val="1"/>
      </rPr>
      <t>110-220кВ</t>
    </r>
    <r>
      <rPr>
        <b/>
        <vertAlign val="subscript"/>
        <sz val="12"/>
        <color theme="1"/>
        <rFont val="Times New Roman"/>
        <family val="1"/>
      </rPr>
      <t>з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</si>
  <si>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theme="1"/>
        <rFont val="Times New Roman"/>
        <family val="1"/>
      </rPr>
      <t>(L</t>
    </r>
    <r>
      <rPr>
        <b/>
        <vertAlign val="superscript"/>
        <sz val="12"/>
        <color theme="1"/>
        <rFont val="Times New Roman"/>
        <family val="1"/>
      </rPr>
      <t>0,4кВ</t>
    </r>
    <r>
      <rPr>
        <b/>
        <vertAlign val="subscript"/>
        <sz val="12"/>
        <color theme="1"/>
        <rFont val="Times New Roman"/>
        <family val="1"/>
      </rPr>
      <t>з_лэп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</si>
  <si>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theme="1"/>
        <rFont val="Times New Roman"/>
        <family val="1"/>
      </rPr>
      <t>(L</t>
    </r>
    <r>
      <rPr>
        <b/>
        <vertAlign val="superscript"/>
        <sz val="12"/>
        <color theme="1"/>
        <rFont val="Times New Roman"/>
        <family val="1"/>
      </rPr>
      <t>6-10кВ</t>
    </r>
    <r>
      <rPr>
        <b/>
        <vertAlign val="subscript"/>
        <sz val="12"/>
        <color theme="1"/>
        <rFont val="Times New Roman"/>
        <family val="1"/>
      </rPr>
      <t>з_лэп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</si>
  <si>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theme="1"/>
        <rFont val="Times New Roman"/>
        <family val="1"/>
      </rPr>
      <t>(L</t>
    </r>
    <r>
      <rPr>
        <b/>
        <vertAlign val="superscript"/>
        <sz val="12"/>
        <color theme="1"/>
        <rFont val="Times New Roman"/>
        <family val="1"/>
      </rPr>
      <t>27-35кВ</t>
    </r>
    <r>
      <rPr>
        <b/>
        <vertAlign val="subscript"/>
        <sz val="12"/>
        <color theme="1"/>
        <rFont val="Times New Roman"/>
        <family val="1"/>
      </rPr>
      <t>з_лэп</t>
    </r>
    <r>
      <rPr>
        <b/>
        <sz val="12"/>
        <color theme="1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</si>
  <si>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theme="1"/>
        <rFont val="Times New Roman"/>
        <family val="1"/>
      </rPr>
      <t>(P</t>
    </r>
    <r>
      <rPr>
        <b/>
        <vertAlign val="superscript"/>
        <sz val="12"/>
        <color theme="1"/>
        <rFont val="Times New Roman"/>
        <family val="1"/>
      </rPr>
      <t>6-10кВ</t>
    </r>
    <r>
      <rPr>
        <b/>
        <vertAlign val="subscript"/>
        <sz val="12"/>
        <color theme="1"/>
        <rFont val="Times New Roman"/>
        <family val="1"/>
      </rPr>
      <t>з_тр</t>
    </r>
    <r>
      <rPr>
        <b/>
        <sz val="12"/>
        <color theme="1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</si>
  <si>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theme="1"/>
        <rFont val="Times New Roman"/>
        <family val="1"/>
      </rPr>
      <t>(P</t>
    </r>
    <r>
      <rPr>
        <b/>
        <vertAlign val="superscript"/>
        <sz val="12"/>
        <color theme="1"/>
        <rFont val="Times New Roman"/>
        <family val="1"/>
      </rPr>
      <t>27-35кВ</t>
    </r>
    <r>
      <rPr>
        <b/>
        <vertAlign val="subscript"/>
        <sz val="12"/>
        <color theme="1"/>
        <rFont val="Times New Roman"/>
        <family val="1"/>
      </rPr>
      <t>з_тр</t>
    </r>
    <r>
      <rPr>
        <b/>
        <sz val="12"/>
        <color theme="1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</si>
  <si>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theme="1"/>
        <rFont val="Times New Roman"/>
        <family val="1"/>
      </rPr>
      <t>(P</t>
    </r>
    <r>
      <rPr>
        <b/>
        <vertAlign val="superscript"/>
        <sz val="12"/>
        <color theme="1"/>
        <rFont val="Times New Roman"/>
        <family val="1"/>
      </rPr>
      <t>110-220кВ</t>
    </r>
    <r>
      <rPr>
        <b/>
        <vertAlign val="subscript"/>
        <sz val="12"/>
        <color theme="1"/>
        <rFont val="Times New Roman"/>
        <family val="1"/>
      </rPr>
      <t>з_тр</t>
    </r>
    <r>
      <rPr>
        <b/>
        <sz val="12"/>
        <color theme="1"/>
        <rFont val="Times New Roman"/>
        <family val="1"/>
      </rPr>
      <t xml:space="preserve">) </t>
    </r>
  </si>
  <si>
    <r>
      <t xml:space="preserve">Показатель степени загрузки трансформаторной подстанции                 </t>
    </r>
    <r>
      <rPr>
        <b/>
        <sz val="12"/>
        <color theme="1"/>
        <rFont val="Times New Roman"/>
        <family val="1"/>
      </rPr>
      <t>(K</t>
    </r>
    <r>
      <rPr>
        <b/>
        <vertAlign val="subscript"/>
        <sz val="12"/>
        <color theme="1"/>
        <rFont val="Times New Roman"/>
        <family val="1"/>
      </rPr>
      <t>загр</t>
    </r>
    <r>
      <rPr>
        <b/>
        <sz val="12"/>
        <color theme="1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</si>
  <si>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theme="1"/>
        <rFont val="Times New Roman"/>
        <family val="1"/>
      </rPr>
      <t>(S</t>
    </r>
    <r>
      <rPr>
        <b/>
        <vertAlign val="superscript"/>
        <sz val="12"/>
        <color theme="1"/>
        <rFont val="Times New Roman"/>
        <family val="1"/>
      </rPr>
      <t>тп</t>
    </r>
    <r>
      <rPr>
        <b/>
        <vertAlign val="subscript"/>
        <sz val="12"/>
        <color theme="1"/>
        <rFont val="Times New Roman"/>
        <family val="1"/>
      </rPr>
      <t>эх</t>
    </r>
    <r>
      <rPr>
        <b/>
        <sz val="12"/>
        <color theme="1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</si>
  <si>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theme="1"/>
        <rFont val="Times New Roman"/>
        <family val="1"/>
      </rPr>
      <t>(S</t>
    </r>
    <r>
      <rPr>
        <b/>
        <vertAlign val="superscript"/>
        <sz val="12"/>
        <color theme="1"/>
        <rFont val="Times New Roman"/>
        <family val="1"/>
      </rPr>
      <t>тп</t>
    </r>
    <r>
      <rPr>
        <b/>
        <vertAlign val="subscript"/>
        <sz val="12"/>
        <color theme="1"/>
        <rFont val="Times New Roman"/>
        <family val="1"/>
      </rPr>
      <t>г</t>
    </r>
    <r>
      <rPr>
        <b/>
        <sz val="12"/>
        <color theme="1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</si>
  <si>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theme="1"/>
        <rFont val="Times New Roman"/>
        <family val="1"/>
      </rPr>
      <t xml:space="preserve">(S </t>
    </r>
    <r>
      <rPr>
        <b/>
        <vertAlign val="superscript"/>
        <sz val="12"/>
        <color theme="1"/>
        <rFont val="Times New Roman"/>
        <family val="1"/>
      </rPr>
      <t>тп</t>
    </r>
    <r>
      <rPr>
        <b/>
        <vertAlign val="subscript"/>
        <sz val="12"/>
        <color theme="1"/>
        <rFont val="Times New Roman"/>
        <family val="1"/>
      </rPr>
      <t>потр</t>
    </r>
    <r>
      <rPr>
        <b/>
        <sz val="12"/>
        <color theme="1"/>
        <rFont val="Times New Roman"/>
        <family val="1"/>
      </rPr>
      <t>)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</si>
  <si>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theme="1"/>
        <rFont val="Times New Roman"/>
        <family val="1"/>
      </rPr>
      <t>(ΔL</t>
    </r>
    <r>
      <rPr>
        <b/>
        <vertAlign val="superscript"/>
        <sz val="12"/>
        <color theme="1"/>
        <rFont val="Times New Roman"/>
        <family val="1"/>
      </rPr>
      <t>n</t>
    </r>
    <r>
      <rPr>
        <b/>
        <vertAlign val="subscript"/>
        <sz val="12"/>
        <color theme="1"/>
        <rFont val="Times New Roman"/>
        <family val="1"/>
      </rPr>
      <t>тп_лэп</t>
    </r>
    <r>
      <rPr>
        <b/>
        <sz val="12"/>
        <color theme="1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</si>
  <si>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theme="1"/>
        <rFont val="Times New Roman"/>
        <family val="1"/>
      </rPr>
      <t>(ΔL</t>
    </r>
    <r>
      <rPr>
        <b/>
        <vertAlign val="superscript"/>
        <sz val="12"/>
        <color theme="1"/>
        <rFont val="Times New Roman"/>
        <family val="1"/>
      </rPr>
      <t>n</t>
    </r>
    <r>
      <rPr>
        <b/>
        <vertAlign val="subscript"/>
        <sz val="12"/>
        <color theme="1"/>
        <rFont val="Times New Roman"/>
        <family val="1"/>
      </rPr>
      <t>лэп</t>
    </r>
    <r>
      <rPr>
        <b/>
        <sz val="12"/>
        <color theme="1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</si>
  <si>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theme="1"/>
        <rFont val="Times New Roman"/>
        <family val="1"/>
      </rPr>
      <t>(ΔΡ</t>
    </r>
    <r>
      <rPr>
        <b/>
        <vertAlign val="superscript"/>
        <sz val="12"/>
        <color theme="1"/>
        <rFont val="Times New Roman"/>
        <family val="1"/>
      </rPr>
      <t>n</t>
    </r>
    <r>
      <rPr>
        <b/>
        <vertAlign val="subscript"/>
        <sz val="12"/>
        <color theme="1"/>
        <rFont val="Times New Roman"/>
        <family val="1"/>
      </rPr>
      <t>тп_тр</t>
    </r>
    <r>
      <rPr>
        <b/>
        <sz val="12"/>
        <color theme="1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</si>
  <si>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theme="1"/>
        <rFont val="Times New Roman"/>
        <family val="1"/>
      </rPr>
      <t>(ΔΡ</t>
    </r>
    <r>
      <rPr>
        <b/>
        <vertAlign val="superscript"/>
        <sz val="12"/>
        <color theme="1"/>
        <rFont val="Times New Roman"/>
        <family val="1"/>
      </rPr>
      <t>6-10кВ</t>
    </r>
    <r>
      <rPr>
        <b/>
        <vertAlign val="subscript"/>
        <sz val="12"/>
        <color theme="1"/>
        <rFont val="Times New Roman"/>
        <family val="1"/>
      </rPr>
      <t>тр</t>
    </r>
    <r>
      <rPr>
        <b/>
        <sz val="12"/>
        <color theme="1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</si>
  <si>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theme="1"/>
        <rFont val="Times New Roman"/>
        <family val="1"/>
      </rPr>
      <t>(ΔΡ</t>
    </r>
    <r>
      <rPr>
        <b/>
        <vertAlign val="superscript"/>
        <sz val="12"/>
        <color theme="1"/>
        <rFont val="Times New Roman"/>
        <family val="1"/>
      </rPr>
      <t>27-35кВ</t>
    </r>
    <r>
      <rPr>
        <b/>
        <vertAlign val="subscript"/>
        <sz val="12"/>
        <color theme="1"/>
        <rFont val="Times New Roman"/>
        <family val="1"/>
      </rPr>
      <t>тр</t>
    </r>
    <r>
      <rPr>
        <b/>
        <sz val="12"/>
        <color theme="1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</si>
  <si>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theme="1"/>
        <rFont val="Times New Roman"/>
        <family val="1"/>
      </rPr>
      <t>(ΔΡ</t>
    </r>
    <r>
      <rPr>
        <b/>
        <vertAlign val="superscript"/>
        <sz val="12"/>
        <color theme="1"/>
        <rFont val="Times New Roman"/>
        <family val="1"/>
      </rPr>
      <t>110-220кВ</t>
    </r>
    <r>
      <rPr>
        <b/>
        <vertAlign val="subscript"/>
        <sz val="12"/>
        <color theme="1"/>
        <rFont val="Times New Roman"/>
        <family val="1"/>
      </rPr>
      <t>тр</t>
    </r>
    <r>
      <rPr>
        <b/>
        <sz val="12"/>
        <color theme="1"/>
        <rFont val="Times New Roman"/>
        <family val="1"/>
      </rPr>
      <t>)</t>
    </r>
  </si>
  <si>
    <t xml:space="preserve">Инвестиции, связанные с деятельностью, не относящейся к сфере электроэнергетики                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</si>
  <si>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</si>
  <si>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</si>
  <si>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Повышение качества оказываемых услуг в сфере электроэнергетики </t>
  </si>
  <si>
    <t xml:space="preserve">Повышение надежности оказываемых услуг в сфере электроэнергетики 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</si>
  <si>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</si>
  <si>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Развитие электрической сети/усиление существующей электрической сети, связанное 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</si>
  <si>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</si>
  <si>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Идентификатор инвестиционного проекта</t>
  </si>
  <si>
    <t xml:space="preserve"> на 2020 год </t>
  </si>
  <si>
    <t>Раздел 3. Цели реализации инвестиционных проектов сетевой организации</t>
  </si>
  <si>
    <t xml:space="preserve">План
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</si>
  <si>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</si>
  <si>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</si>
  <si>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</si>
  <si>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</si>
  <si>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</si>
  <si>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</si>
  <si>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</si>
  <si>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Итого за период реализации инвестиционной программы
(план)</t>
  </si>
  <si>
    <t>План на 01.01.2020 года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</si>
  <si>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</si>
  <si>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</si>
  <si>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</si>
  <si>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</si>
  <si>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Год окончания реализации инвестиционного проекта</t>
  </si>
  <si>
    <t>Год начала  реализации инвестиционного проекта</t>
  </si>
  <si>
    <t>Раздел 2. План освоения капитальных вложений по инвестиционным проектам</t>
  </si>
  <si>
    <t>5.1.6</t>
  </si>
  <si>
    <t>5.1.5</t>
  </si>
  <si>
    <t>5.1.4</t>
  </si>
  <si>
    <t>5.1.3</t>
  </si>
  <si>
    <t>5.1.2</t>
  </si>
  <si>
    <t>5.1.1</t>
  </si>
  <si>
    <t>км ЛЭП</t>
  </si>
  <si>
    <t>Квартал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</si>
  <si>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</si>
  <si>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</si>
  <si>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Чеченская республика</t>
  </si>
  <si>
    <t>4.4.7</t>
  </si>
  <si>
    <t>4.4.6</t>
  </si>
  <si>
    <t>4.4.5</t>
  </si>
  <si>
    <t>4.4.4</t>
  </si>
  <si>
    <t>4.4.3</t>
  </si>
  <si>
    <t>4.4.2</t>
  </si>
  <si>
    <t>4.4.1</t>
  </si>
  <si>
    <t>4.3.7</t>
  </si>
  <si>
    <t>4.3.6</t>
  </si>
  <si>
    <t>4.3.5</t>
  </si>
  <si>
    <t>4.3.4</t>
  </si>
  <si>
    <t>4.3.3</t>
  </si>
  <si>
    <t>4.3.2</t>
  </si>
  <si>
    <t>4.3.1</t>
  </si>
  <si>
    <t>4.2.7</t>
  </si>
  <si>
    <t>4.2.6</t>
  </si>
  <si>
    <t>4.2.5</t>
  </si>
  <si>
    <t>4.2.4</t>
  </si>
  <si>
    <t>4.2.3</t>
  </si>
  <si>
    <t>4.2.2</t>
  </si>
  <si>
    <t>4.2.1</t>
  </si>
  <si>
    <t>млн рублей (без НДС)</t>
  </si>
  <si>
    <t>основные средства</t>
  </si>
  <si>
    <t>нематериальные активы</t>
  </si>
  <si>
    <t>Итого утвержденный план 
за год</t>
  </si>
  <si>
    <t>IV кв.</t>
  </si>
  <si>
    <t>III кв.</t>
  </si>
  <si>
    <t>II кв.</t>
  </si>
  <si>
    <t>I кв.</t>
  </si>
  <si>
    <t>План принятия основных средств и нематериальных активов к бухгалтерскому учету на год</t>
  </si>
  <si>
    <r>
      <t>Раздел 2. План принятия основных средств и нематериальных активов к бухгалтерскому учету на 2020</t>
    </r>
    <r>
      <rPr>
        <b/>
        <sz val="14"/>
        <color indexed="8"/>
        <rFont val="Times New Roman"/>
        <family val="1"/>
      </rPr>
      <t xml:space="preserve"> год с распределенеием по кварталам</t>
    </r>
  </si>
  <si>
    <t>План ввода основных средств</t>
  </si>
  <si>
    <t>Итого за период реализации инвестиционной программы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</si>
  <si>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</si>
  <si>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</si>
  <si>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Раздел 1.  План принятия основных средств и нематериальных активов к бухгалтерскому учету</t>
  </si>
  <si>
    <t>Прочие привлеченные средства</t>
  </si>
  <si>
    <t>2.7</t>
  </si>
  <si>
    <t>Использование лизинга</t>
  </si>
  <si>
    <t>2.6</t>
  </si>
  <si>
    <t>2.5.2.1</t>
  </si>
  <si>
    <t>2.5.2</t>
  </si>
  <si>
    <t>2.5.1.1</t>
  </si>
  <si>
    <t>2.5.1</t>
  </si>
  <si>
    <t>2.5</t>
  </si>
  <si>
    <t>Займы организаций</t>
  </si>
  <si>
    <t>2.4</t>
  </si>
  <si>
    <t>2.3</t>
  </si>
  <si>
    <t>Облигационные займы</t>
  </si>
  <si>
    <t>2.2</t>
  </si>
  <si>
    <t>Кредиты</t>
  </si>
  <si>
    <t>2.1</t>
  </si>
  <si>
    <t>II</t>
  </si>
  <si>
    <t>1.4.1</t>
  </si>
  <si>
    <t>оказания услуг по передаче электрической энергии</t>
  </si>
  <si>
    <t>недоиспользованная амортизация прошлых лет всего, в том числе:</t>
  </si>
  <si>
    <t>Амортизация основных средств всего, в том числе:</t>
  </si>
  <si>
    <t>прочая прибыль</t>
  </si>
  <si>
    <t>Прибыль, направляемая на инвестиции, в том числе:</t>
  </si>
  <si>
    <t>Собственные средства всего, в том числе:</t>
  </si>
  <si>
    <t>I</t>
  </si>
  <si>
    <t>4</t>
  </si>
  <si>
    <t>Утвержденный план</t>
  </si>
  <si>
    <t>Показатель</t>
  </si>
  <si>
    <t>№ п/п</t>
  </si>
  <si>
    <t>млн рублей</t>
  </si>
  <si>
    <t>наименование субъекта Российской Федерации</t>
  </si>
  <si>
    <t>полное наименование субъекта электроэнергетики</t>
  </si>
  <si>
    <t>Раздел 3. Источники финансирования инвестиционной программы</t>
  </si>
  <si>
    <t>-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</si>
  <si>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</si>
  <si>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</si>
  <si>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</si>
  <si>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</si>
  <si>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</si>
  <si>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</si>
  <si>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</si>
  <si>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</si>
  <si>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</si>
  <si>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</si>
  <si>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</si>
  <si>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</si>
  <si>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</si>
  <si>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</si>
  <si>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</si>
  <si>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</si>
  <si>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</si>
  <si>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</si>
  <si>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</si>
  <si>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</si>
  <si>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</si>
  <si>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</si>
  <si>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</si>
  <si>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</si>
  <si>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</si>
  <si>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</si>
  <si>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</si>
  <si>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в части управления технологическими режимами 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</si>
  <si>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</si>
  <si>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</si>
  <si>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</si>
  <si>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</si>
  <si>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</si>
  <si>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</si>
  <si>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</si>
  <si>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</si>
  <si>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</si>
  <si>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</si>
  <si>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</si>
  <si>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</si>
  <si>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</si>
  <si>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</si>
  <si>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</si>
  <si>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</si>
  <si>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</si>
  <si>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</si>
  <si>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</si>
  <si>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</si>
  <si>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</si>
  <si>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</si>
  <si>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</si>
  <si>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</si>
  <si>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</si>
  <si>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</si>
  <si>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</si>
  <si>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</si>
  <si>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</si>
  <si>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</si>
  <si>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</si>
  <si>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</si>
  <si>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</si>
  <si>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Вексели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</si>
  <si>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</si>
  <si>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</si>
  <si>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</si>
  <si>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</si>
  <si>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</si>
  <si>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Северо-Кавказская дирекция по энергообеспечению - структурное подразделение Трансэнерго - филиала ОАО "РЖД"</t>
  </si>
  <si>
    <t>Северо-Кавказская дирекция по энергообеспечению - структурное подразделение Трансэнерго - филиала  ОАО "РЖД"</t>
  </si>
  <si>
    <t>Северо-Кавказская  дирекция по энергообеспечению - структурное подразделение Трансэнерго - филиала ОАО "РЖД"</t>
  </si>
  <si>
    <t xml:space="preserve"> Перечни инвестиционных проектов</t>
  </si>
  <si>
    <t>1+A16:AB42AI3A1A16:AG65</t>
  </si>
  <si>
    <t>Приложение  №  3</t>
  </si>
  <si>
    <r>
      <t>к приказу Минпромэнерго ЧР от «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>»</t>
    </r>
    <r>
      <rPr>
        <u val="single"/>
        <sz val="14"/>
        <rFont val="Times New Roman"/>
        <family val="1"/>
      </rPr>
      <t xml:space="preserve">   10   </t>
    </r>
    <r>
      <rPr>
        <sz val="14"/>
        <rFont val="Times New Roman"/>
        <family val="1"/>
      </rPr>
      <t xml:space="preserve">2019 г. № 178-п  </t>
    </r>
  </si>
  <si>
    <t>Приложение  № 1</t>
  </si>
  <si>
    <t>Приложение  № 2</t>
  </si>
  <si>
    <t xml:space="preserve"> полное наименование субъекта электроэнергетики</t>
  </si>
  <si>
    <t>Приложение  № 4</t>
  </si>
  <si>
    <t>Приложение  № 5</t>
  </si>
  <si>
    <t>Приложение  № 6</t>
  </si>
  <si>
    <t>Приложение  № 7</t>
  </si>
  <si>
    <t>Приложение  № 8</t>
  </si>
  <si>
    <t>4.2</t>
  </si>
  <si>
    <t>4.4</t>
  </si>
  <si>
    <t>4.6</t>
  </si>
  <si>
    <t>5.2</t>
  </si>
  <si>
    <t>5.4</t>
  </si>
  <si>
    <t>5.6</t>
  </si>
  <si>
    <t>6.2</t>
  </si>
  <si>
    <t>5.2.1</t>
  </si>
  <si>
    <t>5.2.2</t>
  </si>
  <si>
    <t>5.2.3</t>
  </si>
  <si>
    <t>5.2.4</t>
  </si>
  <si>
    <t>5.2.5</t>
  </si>
  <si>
    <t>5.2.6</t>
  </si>
  <si>
    <t>6.4</t>
  </si>
  <si>
    <t>6.6</t>
  </si>
  <si>
    <t>6.7</t>
  </si>
  <si>
    <t>4.5.1</t>
  </si>
  <si>
    <t>4.5.2</t>
  </si>
  <si>
    <t>4.5.3</t>
  </si>
  <si>
    <t>4.5.4</t>
  </si>
  <si>
    <t>4.5.5</t>
  </si>
  <si>
    <t>4.5.6</t>
  </si>
  <si>
    <t>4.5.7</t>
  </si>
  <si>
    <t>4.1.8</t>
  </si>
  <si>
    <t>4.1.9</t>
  </si>
  <si>
    <t>4.1.10</t>
  </si>
  <si>
    <t>4.2.8</t>
  </si>
  <si>
    <t>4.2.9</t>
  </si>
  <si>
    <t>4.2.10</t>
  </si>
  <si>
    <t>4.2.11</t>
  </si>
  <si>
    <t>4.6.1</t>
  </si>
  <si>
    <t>4.6.2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</si>
  <si>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</si>
  <si>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</si>
  <si>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</si>
  <si>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</si>
  <si>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</si>
  <si>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8.1</t>
  </si>
  <si>
    <t xml:space="preserve"> 8.2</t>
  </si>
  <si>
    <t xml:space="preserve"> 9.1</t>
  </si>
  <si>
    <t xml:space="preserve"> 9.2</t>
  </si>
  <si>
    <t>5.1.7</t>
  </si>
  <si>
    <t>5.2.7</t>
  </si>
  <si>
    <t>3</t>
  </si>
  <si>
    <t xml:space="preserve"> 10.1.</t>
  </si>
  <si>
    <t xml:space="preserve"> 10.1.1</t>
  </si>
  <si>
    <t xml:space="preserve"> 10.1.2</t>
  </si>
  <si>
    <t xml:space="preserve"> 10.1.3</t>
  </si>
  <si>
    <t xml:space="preserve"> 10.1.4</t>
  </si>
  <si>
    <t xml:space="preserve"> 10.2</t>
  </si>
  <si>
    <t xml:space="preserve"> 10.2.1</t>
  </si>
  <si>
    <t xml:space="preserve"> 10.2.2</t>
  </si>
  <si>
    <t xml:space="preserve"> 10.2.3</t>
  </si>
  <si>
    <t xml:space="preserve"> 10.2.4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</si>
</sst>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_-* #,##0.00\ _р_._-;\-* #,##0.00\ _р_._-;_-* &quot;-&quot;??\ _р_._-;_-@_-"/>
    <numFmt numFmtId="167" formatCode="0.0"/>
    <numFmt numFmtId="168" formatCode="0.000"/>
  </numFmts>
  <fonts count="46">
    <font>
      <sz val="12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rgb="FF000000"/>
      <name val="SimSun"/>
      <family val="2"/>
    </font>
    <font>
      <sz val="12"/>
      <color theme="1"/>
      <name val="Times New Roman"/>
      <family val="1"/>
    </font>
    <font>
      <sz val="10"/>
      <name val="Helv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sz val="10"/>
      <name val="Times New Roman"/>
      <family val="1"/>
    </font>
    <font>
      <sz val="10"/>
      <name val="Times New Roman CYR"/>
      <family val="2"/>
    </font>
    <font>
      <sz val="12"/>
      <name val="Times New Roman CYR"/>
      <family val="2"/>
    </font>
    <font>
      <sz val="9"/>
      <name val="Times New Roman"/>
      <family val="1"/>
    </font>
    <font>
      <u val="single"/>
      <sz val="12"/>
      <color theme="1"/>
      <name val="Times New Roman"/>
      <family val="1"/>
    </font>
    <font>
      <b/>
      <sz val="18"/>
      <name val="Times New Roman"/>
      <family val="1"/>
    </font>
    <font>
      <u val="single"/>
      <sz val="14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3">
    <xf numFmtId="0" fontId="0" fillId="0" borderId="0" xfId="0"/>
    <xf numFmtId="0" fontId="22" fillId="0" borderId="0" xfId="73" applyFont="1">
      <alignment/>
      <protection/>
    </xf>
    <xf numFmtId="0" fontId="22" fillId="0" borderId="0" xfId="73" applyFont="1" applyAlignment="1">
      <alignment vertical="center"/>
      <protection/>
    </xf>
    <xf numFmtId="0" fontId="22" fillId="0" borderId="10" xfId="73" applyFont="1" applyBorder="1" applyAlignment="1">
      <alignment horizontal="center" vertical="center"/>
      <protection/>
    </xf>
    <xf numFmtId="0" fontId="22" fillId="0" borderId="0" xfId="73" applyFont="1" applyFill="1">
      <alignment/>
      <protection/>
    </xf>
    <xf numFmtId="0" fontId="22" fillId="0" borderId="0" xfId="73" applyFont="1" applyAlignment="1">
      <alignment horizontal="left" vertical="center"/>
      <protection/>
    </xf>
    <xf numFmtId="0" fontId="22" fillId="0" borderId="0" xfId="73" applyFont="1" applyAlignment="1">
      <alignment horizontal="center" vertical="center"/>
      <protection/>
    </xf>
    <xf numFmtId="0" fontId="24" fillId="0" borderId="0" xfId="73" applyFont="1">
      <alignment/>
      <protection/>
    </xf>
    <xf numFmtId="2" fontId="22" fillId="0" borderId="10" xfId="73" applyNumberFormat="1" applyFont="1" applyFill="1" applyBorder="1" applyAlignment="1">
      <alignment horizontal="center" vertical="center"/>
      <protection/>
    </xf>
    <xf numFmtId="49" fontId="22" fillId="0" borderId="10" xfId="73" applyNumberFormat="1" applyFont="1" applyFill="1" applyBorder="1" applyAlignment="1">
      <alignment horizontal="center" vertical="center"/>
      <protection/>
    </xf>
    <xf numFmtId="0" fontId="22" fillId="0" borderId="10" xfId="73" applyFont="1" applyFill="1" applyBorder="1" applyAlignment="1">
      <alignment horizontal="center" vertical="center" wrapText="1"/>
      <protection/>
    </xf>
    <xf numFmtId="0" fontId="22" fillId="24" borderId="0" xfId="73" applyFont="1" applyFill="1">
      <alignment/>
      <protection/>
    </xf>
    <xf numFmtId="167" fontId="22" fillId="0" borderId="10" xfId="73" applyNumberFormat="1" applyFont="1" applyBorder="1" applyAlignment="1">
      <alignment horizontal="center" vertical="center"/>
      <protection/>
    </xf>
    <xf numFmtId="0" fontId="24" fillId="25" borderId="0" xfId="73" applyFont="1" applyFill="1">
      <alignment/>
      <protection/>
    </xf>
    <xf numFmtId="0" fontId="22" fillId="0" borderId="10" xfId="73" applyFont="1" applyFill="1" applyBorder="1" applyAlignment="1">
      <alignment horizontal="center" wrapText="1"/>
      <protection/>
    </xf>
    <xf numFmtId="0" fontId="24" fillId="0" borderId="10" xfId="73" applyFont="1" applyFill="1" applyBorder="1" applyAlignment="1">
      <alignment horizontal="center" vertical="center"/>
      <protection/>
    </xf>
    <xf numFmtId="167" fontId="22" fillId="0" borderId="10" xfId="73" applyNumberFormat="1" applyFont="1" applyFill="1" applyBorder="1" applyAlignment="1">
      <alignment horizontal="center" vertical="center"/>
      <protection/>
    </xf>
    <xf numFmtId="0" fontId="24" fillId="0" borderId="0" xfId="73" applyFont="1" applyFill="1">
      <alignment/>
      <protection/>
    </xf>
    <xf numFmtId="0" fontId="22" fillId="0" borderId="10" xfId="73" applyFont="1" applyFill="1" applyBorder="1" applyAlignment="1">
      <alignment horizontal="center" vertical="center"/>
      <protection/>
    </xf>
    <xf numFmtId="0" fontId="22" fillId="0" borderId="0" xfId="0" applyFont="1" applyFill="1"/>
    <xf numFmtId="0" fontId="22" fillId="0" borderId="0" xfId="0" applyFont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26" fillId="0" borderId="0" xfId="73" applyFont="1" applyAlignment="1">
      <alignment horizontal="center" vertical="center"/>
      <protection/>
    </xf>
    <xf numFmtId="0" fontId="22" fillId="0" borderId="0" xfId="73" applyFont="1" applyAlignment="1">
      <alignment horizontal="center" vertical="top"/>
      <protection/>
    </xf>
    <xf numFmtId="0" fontId="22" fillId="0" borderId="10" xfId="0" applyFont="1" applyFill="1" applyBorder="1" applyAlignment="1">
      <alignment horizontal="center" vertical="center" textRotation="90" wrapText="1"/>
    </xf>
    <xf numFmtId="0" fontId="29" fillId="0" borderId="0" xfId="0" applyFont="1" applyFill="1" applyAlignment="1">
      <alignment vertical="center"/>
    </xf>
    <xf numFmtId="0" fontId="28" fillId="0" borderId="0" xfId="56" applyFont="1" applyFill="1" applyAlignment="1">
      <alignment horizontal="right" vertical="center"/>
      <protection/>
    </xf>
    <xf numFmtId="0" fontId="28" fillId="0" borderId="0" xfId="56" applyFont="1" applyFill="1" applyAlignment="1">
      <alignment horizontal="right"/>
      <protection/>
    </xf>
    <xf numFmtId="0" fontId="22" fillId="0" borderId="0" xfId="529" applyFont="1" applyFill="1">
      <alignment/>
      <protection/>
    </xf>
    <xf numFmtId="0" fontId="22" fillId="0" borderId="10" xfId="529" applyFont="1" applyFill="1" applyBorder="1">
      <alignment/>
      <protection/>
    </xf>
    <xf numFmtId="0" fontId="22" fillId="0" borderId="10" xfId="529" applyFont="1" applyFill="1" applyBorder="1" applyAlignment="1">
      <alignment horizontal="center" vertical="center"/>
      <protection/>
    </xf>
    <xf numFmtId="0" fontId="22" fillId="0" borderId="10" xfId="529" applyFont="1" applyFill="1" applyBorder="1" applyAlignment="1">
      <alignment horizontal="center" vertical="center" wrapText="1"/>
      <protection/>
    </xf>
    <xf numFmtId="167" fontId="22" fillId="0" borderId="10" xfId="529" applyNumberFormat="1" applyFont="1" applyFill="1" applyBorder="1" applyAlignment="1">
      <alignment horizontal="center" vertical="center"/>
      <protection/>
    </xf>
    <xf numFmtId="2" fontId="0" fillId="0" borderId="13" xfId="529" applyNumberFormat="1" applyFont="1" applyFill="1" applyBorder="1" applyAlignment="1">
      <alignment horizontal="center" vertical="center"/>
      <protection/>
    </xf>
    <xf numFmtId="1" fontId="0" fillId="0" borderId="10" xfId="529" applyNumberFormat="1" applyFont="1" applyFill="1" applyBorder="1" applyAlignment="1">
      <alignment horizontal="center" vertical="center" wrapText="1"/>
      <protection/>
    </xf>
    <xf numFmtId="0" fontId="0" fillId="0" borderId="10" xfId="529" applyFont="1" applyFill="1" applyBorder="1" applyAlignment="1">
      <alignment horizontal="center" vertical="center" wrapText="1"/>
      <protection/>
    </xf>
    <xf numFmtId="2" fontId="22" fillId="0" borderId="10" xfId="529" applyNumberFormat="1" applyFont="1" applyFill="1" applyBorder="1" applyAlignment="1">
      <alignment horizontal="center" vertical="center"/>
      <protection/>
    </xf>
    <xf numFmtId="49" fontId="22" fillId="0" borderId="10" xfId="64" applyNumberFormat="1" applyFont="1" applyFill="1" applyBorder="1" applyAlignment="1">
      <alignment horizontal="center" vertical="center"/>
      <protection/>
    </xf>
    <xf numFmtId="0" fontId="22" fillId="0" borderId="10" xfId="64" applyFont="1" applyFill="1" applyBorder="1" applyAlignment="1">
      <alignment horizontal="center" vertical="center"/>
      <protection/>
    </xf>
    <xf numFmtId="0" fontId="22" fillId="0" borderId="10" xfId="64" applyFont="1" applyFill="1" applyBorder="1" applyAlignment="1">
      <alignment horizontal="center" vertical="center" textRotation="90" wrapText="1"/>
      <protection/>
    </xf>
    <xf numFmtId="0" fontId="22" fillId="0" borderId="10" xfId="529" applyFont="1" applyFill="1" applyBorder="1" applyAlignment="1">
      <alignment horizontal="center" vertical="center" textRotation="90" wrapText="1"/>
      <protection/>
    </xf>
    <xf numFmtId="0" fontId="22" fillId="0" borderId="0" xfId="529" applyFont="1" applyFill="1" applyAlignment="1">
      <alignment/>
      <protection/>
    </xf>
    <xf numFmtId="0" fontId="22" fillId="0" borderId="0" xfId="73" applyFont="1" applyFill="1" applyAlignment="1">
      <alignment vertical="top"/>
      <protection/>
    </xf>
    <xf numFmtId="0" fontId="25" fillId="0" borderId="0" xfId="73" applyFont="1" applyFill="1" applyAlignment="1">
      <alignment vertical="center"/>
      <protection/>
    </xf>
    <xf numFmtId="0" fontId="30" fillId="0" borderId="0" xfId="529" applyFont="1" applyFill="1" applyAlignment="1">
      <alignment horizontal="center"/>
      <protection/>
    </xf>
    <xf numFmtId="0" fontId="31" fillId="0" borderId="0" xfId="55" applyFont="1" applyFill="1" applyAlignment="1">
      <alignment/>
      <protection/>
    </xf>
    <xf numFmtId="0" fontId="32" fillId="0" borderId="0" xfId="63" applyFont="1" applyFill="1" applyBorder="1" applyAlignment="1">
      <alignment/>
      <protection/>
    </xf>
    <xf numFmtId="2" fontId="22" fillId="26" borderId="10" xfId="73" applyNumberFormat="1" applyFont="1" applyFill="1" applyBorder="1" applyAlignment="1">
      <alignment horizontal="center" vertical="center"/>
      <protection/>
    </xf>
    <xf numFmtId="2" fontId="31" fillId="26" borderId="10" xfId="0" applyNumberFormat="1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left" vertical="center" wrapText="1"/>
    </xf>
    <xf numFmtId="49" fontId="0" fillId="26" borderId="15" xfId="0" applyNumberFormat="1" applyFont="1" applyFill="1" applyBorder="1" applyAlignment="1">
      <alignment horizontal="center" wrapText="1"/>
    </xf>
    <xf numFmtId="2" fontId="31" fillId="27" borderId="10" xfId="0" applyNumberFormat="1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left" vertical="center" wrapText="1"/>
    </xf>
    <xf numFmtId="49" fontId="0" fillId="27" borderId="15" xfId="0" applyNumberFormat="1" applyFont="1" applyFill="1" applyBorder="1" applyAlignment="1">
      <alignment horizontal="center" wrapText="1"/>
    </xf>
    <xf numFmtId="2" fontId="22" fillId="28" borderId="10" xfId="73" applyNumberFormat="1" applyFont="1" applyFill="1" applyBorder="1" applyAlignment="1">
      <alignment horizontal="center" vertical="center"/>
      <protection/>
    </xf>
    <xf numFmtId="2" fontId="31" fillId="28" borderId="10" xfId="0" applyNumberFormat="1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left" vertical="center" wrapText="1"/>
    </xf>
    <xf numFmtId="49" fontId="0" fillId="28" borderId="15" xfId="0" applyNumberFormat="1" applyFont="1" applyFill="1" applyBorder="1" applyAlignment="1">
      <alignment horizontal="center" wrapText="1"/>
    </xf>
    <xf numFmtId="0" fontId="0" fillId="27" borderId="15" xfId="0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wrapText="1"/>
    </xf>
    <xf numFmtId="0" fontId="22" fillId="0" borderId="0" xfId="73" applyFont="1" applyFill="1" applyAlignment="1">
      <alignment horizontal="center" vertical="center"/>
      <protection/>
    </xf>
    <xf numFmtId="2" fontId="0" fillId="27" borderId="13" xfId="0" applyNumberFormat="1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wrapText="1"/>
    </xf>
    <xf numFmtId="2" fontId="0" fillId="27" borderId="10" xfId="0" applyNumberFormat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left" vertical="center" wrapText="1"/>
    </xf>
    <xf numFmtId="49" fontId="0" fillId="28" borderId="20" xfId="0" applyNumberFormat="1" applyFont="1" applyFill="1" applyBorder="1" applyAlignment="1">
      <alignment horizontal="center" wrapText="1"/>
    </xf>
    <xf numFmtId="2" fontId="31" fillId="29" borderId="10" xfId="0" applyNumberFormat="1" applyFont="1" applyFill="1" applyBorder="1" applyAlignment="1">
      <alignment horizontal="center" vertical="center"/>
    </xf>
    <xf numFmtId="0" fontId="31" fillId="29" borderId="10" xfId="0" applyFont="1" applyFill="1" applyBorder="1" applyAlignment="1">
      <alignment horizontal="center" vertical="center"/>
    </xf>
    <xf numFmtId="0" fontId="30" fillId="29" borderId="10" xfId="0" applyFont="1" applyFill="1" applyBorder="1" applyAlignment="1">
      <alignment horizontal="center" vertical="center"/>
    </xf>
    <xf numFmtId="0" fontId="31" fillId="29" borderId="10" xfId="0" applyFont="1" applyFill="1" applyBorder="1" applyAlignment="1" applyProtection="1">
      <alignment horizontal="left" vertical="center" wrapText="1"/>
      <protection locked="0"/>
    </xf>
    <xf numFmtId="49" fontId="31" fillId="29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27" borderId="10" xfId="73" applyNumberFormat="1" applyFont="1" applyFill="1" applyBorder="1" applyAlignment="1">
      <alignment horizontal="center" vertical="center"/>
      <protection/>
    </xf>
    <xf numFmtId="2" fontId="22" fillId="0" borderId="10" xfId="73" applyNumberFormat="1" applyFont="1" applyFill="1" applyBorder="1" applyAlignment="1">
      <alignment horizontal="center" vertical="center" wrapText="1"/>
      <protection/>
    </xf>
    <xf numFmtId="2" fontId="0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wrapText="1"/>
    </xf>
    <xf numFmtId="0" fontId="22" fillId="27" borderId="13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wrapText="1"/>
    </xf>
    <xf numFmtId="0" fontId="22" fillId="26" borderId="10" xfId="73" applyFont="1" applyFill="1" applyBorder="1" applyAlignment="1">
      <alignment horizontal="center" vertical="center"/>
      <protection/>
    </xf>
    <xf numFmtId="0" fontId="22" fillId="28" borderId="10" xfId="7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10" xfId="73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2" fontId="22" fillId="27" borderId="10" xfId="73" applyNumberFormat="1" applyFont="1" applyFill="1" applyBorder="1" applyAlignment="1">
      <alignment horizontal="center" vertical="center" wrapText="1"/>
      <protection/>
    </xf>
    <xf numFmtId="0" fontId="22" fillId="0" borderId="11" xfId="73" applyFont="1" applyFill="1" applyBorder="1">
      <alignment/>
      <protection/>
    </xf>
    <xf numFmtId="0" fontId="0" fillId="0" borderId="25" xfId="0" applyFont="1" applyFill="1" applyBorder="1" applyAlignment="1">
      <alignment horizontal="center" wrapText="1"/>
    </xf>
    <xf numFmtId="0" fontId="22" fillId="0" borderId="11" xfId="73" applyFont="1" applyFill="1" applyBorder="1" applyAlignment="1">
      <alignment horizontal="center" vertical="center"/>
      <protection/>
    </xf>
    <xf numFmtId="0" fontId="22" fillId="27" borderId="0" xfId="73" applyFont="1" applyFill="1">
      <alignment/>
      <protection/>
    </xf>
    <xf numFmtId="0" fontId="22" fillId="0" borderId="10" xfId="0" applyFont="1" applyFill="1" applyBorder="1" applyAlignment="1">
      <alignment horizontal="center" vertical="center"/>
    </xf>
    <xf numFmtId="49" fontId="22" fillId="0" borderId="10" xfId="73" applyNumberFormat="1" applyFont="1" applyBorder="1" applyAlignment="1">
      <alignment horizontal="center" vertical="center"/>
      <protection/>
    </xf>
    <xf numFmtId="0" fontId="0" fillId="0" borderId="0" xfId="73" applyFont="1">
      <alignment/>
      <protection/>
    </xf>
    <xf numFmtId="0" fontId="0" fillId="0" borderId="0" xfId="73" applyFont="1" applyAlignment="1">
      <alignment horizontal="center" vertical="center"/>
      <protection/>
    </xf>
    <xf numFmtId="0" fontId="22" fillId="0" borderId="23" xfId="73" applyFont="1" applyFill="1" applyBorder="1" applyAlignment="1">
      <alignment horizontal="center" vertical="center" textRotation="90" wrapText="1"/>
      <protection/>
    </xf>
    <xf numFmtId="0" fontId="22" fillId="0" borderId="10" xfId="73" applyFont="1" applyBorder="1" applyAlignment="1">
      <alignment horizontal="center" vertical="center" textRotation="90" wrapText="1"/>
      <protection/>
    </xf>
    <xf numFmtId="0" fontId="22" fillId="0" borderId="23" xfId="73" applyFont="1" applyBorder="1" applyAlignment="1">
      <alignment horizontal="center" vertical="center" textRotation="90" wrapText="1"/>
      <protection/>
    </xf>
    <xf numFmtId="0" fontId="22" fillId="0" borderId="23" xfId="73" applyNumberFormat="1" applyFont="1" applyBorder="1" applyAlignment="1">
      <alignment horizontal="center" vertical="center" textRotation="90" wrapText="1"/>
      <protection/>
    </xf>
    <xf numFmtId="0" fontId="22" fillId="0" borderId="10" xfId="73" applyNumberFormat="1" applyFont="1" applyBorder="1" applyAlignment="1">
      <alignment horizontal="center" vertical="center" textRotation="90" wrapText="1"/>
      <protection/>
    </xf>
    <xf numFmtId="0" fontId="0" fillId="0" borderId="10" xfId="73" applyFont="1" applyFill="1" applyBorder="1" applyAlignment="1">
      <alignment horizontal="center" vertical="center" wrapText="1"/>
      <protection/>
    </xf>
    <xf numFmtId="0" fontId="22" fillId="0" borderId="0" xfId="73" applyFont="1" applyBorder="1">
      <alignment/>
      <protection/>
    </xf>
    <xf numFmtId="0" fontId="22" fillId="0" borderId="0" xfId="73" applyFont="1" applyBorder="1" applyAlignment="1">
      <alignment horizontal="center" vertical="center"/>
      <protection/>
    </xf>
    <xf numFmtId="0" fontId="24" fillId="0" borderId="0" xfId="73" applyFont="1" applyBorder="1">
      <alignment/>
      <protection/>
    </xf>
    <xf numFmtId="0" fontId="30" fillId="0" borderId="0" xfId="73" applyFont="1" applyBorder="1" applyAlignment="1">
      <alignment horizontal="center" vertical="center" wrapText="1"/>
      <protection/>
    </xf>
    <xf numFmtId="0" fontId="0" fillId="0" borderId="0" xfId="0" applyFont="1" applyFill="1"/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25" borderId="0" xfId="0" applyFont="1" applyFill="1"/>
    <xf numFmtId="49" fontId="0" fillId="26" borderId="24" xfId="0" applyNumberFormat="1" applyFont="1" applyFill="1" applyBorder="1" applyAlignment="1">
      <alignment horizontal="center" wrapText="1"/>
    </xf>
    <xf numFmtId="0" fontId="31" fillId="26" borderId="10" xfId="0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center" vertical="center"/>
    </xf>
    <xf numFmtId="0" fontId="0" fillId="26" borderId="0" xfId="0" applyFont="1" applyFill="1"/>
    <xf numFmtId="0" fontId="0" fillId="28" borderId="0" xfId="0" applyFont="1" applyFill="1"/>
    <xf numFmtId="0" fontId="0" fillId="29" borderId="0" xfId="0" applyFont="1" applyFill="1"/>
    <xf numFmtId="0" fontId="31" fillId="28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31" fillId="2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0" applyFont="1" applyFill="1"/>
    <xf numFmtId="0" fontId="0" fillId="30" borderId="0" xfId="0" applyFont="1" applyFill="1" applyAlignment="1">
      <alignment horizontal="center" vertical="center"/>
    </xf>
    <xf numFmtId="0" fontId="0" fillId="29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8" fontId="0" fillId="25" borderId="0" xfId="0" applyNumberFormat="1" applyFont="1" applyFill="1"/>
    <xf numFmtId="0" fontId="0" fillId="27" borderId="13" xfId="0" applyFont="1" applyFill="1" applyBorder="1" applyAlignment="1">
      <alignment horizontal="center" vertical="center"/>
    </xf>
    <xf numFmtId="168" fontId="0" fillId="26" borderId="0" xfId="0" applyNumberFormat="1" applyFont="1" applyFill="1"/>
    <xf numFmtId="168" fontId="0" fillId="0" borderId="0" xfId="0" applyNumberFormat="1" applyFont="1" applyFill="1"/>
    <xf numFmtId="2" fontId="0" fillId="25" borderId="0" xfId="0" applyNumberFormat="1" applyFont="1" applyFill="1" applyBorder="1" applyAlignment="1">
      <alignment horizontal="center" vertical="center"/>
    </xf>
    <xf numFmtId="0" fontId="31" fillId="25" borderId="0" xfId="0" applyFont="1" applyFill="1"/>
    <xf numFmtId="168" fontId="31" fillId="25" borderId="0" xfId="0" applyNumberFormat="1" applyFont="1" applyFill="1"/>
    <xf numFmtId="0" fontId="31" fillId="25" borderId="0" xfId="0" applyFont="1" applyFill="1" applyAlignment="1">
      <alignment horizontal="center" vertical="center"/>
    </xf>
    <xf numFmtId="0" fontId="31" fillId="26" borderId="0" xfId="0" applyFont="1" applyFill="1"/>
    <xf numFmtId="168" fontId="31" fillId="26" borderId="0" xfId="0" applyNumberFormat="1" applyFont="1" applyFill="1"/>
    <xf numFmtId="0" fontId="31" fillId="26" borderId="0" xfId="0" applyFont="1" applyFill="1" applyAlignment="1">
      <alignment horizontal="center" vertical="center"/>
    </xf>
    <xf numFmtId="0" fontId="31" fillId="28" borderId="0" xfId="0" applyFont="1" applyFill="1"/>
    <xf numFmtId="168" fontId="31" fillId="28" borderId="0" xfId="0" applyNumberFormat="1" applyFont="1" applyFill="1"/>
    <xf numFmtId="0" fontId="31" fillId="28" borderId="0" xfId="0" applyFont="1" applyFill="1" applyAlignment="1">
      <alignment horizontal="center" vertical="center"/>
    </xf>
    <xf numFmtId="0" fontId="31" fillId="29" borderId="0" xfId="0" applyFont="1" applyFill="1"/>
    <xf numFmtId="168" fontId="31" fillId="29" borderId="0" xfId="0" applyNumberFormat="1" applyFont="1" applyFill="1"/>
    <xf numFmtId="0" fontId="31" fillId="29" borderId="0" xfId="0" applyFont="1" applyFill="1" applyAlignment="1">
      <alignment horizontal="center" vertical="center"/>
    </xf>
    <xf numFmtId="168" fontId="0" fillId="28" borderId="0" xfId="0" applyNumberFormat="1" applyFont="1" applyFill="1"/>
    <xf numFmtId="0" fontId="22" fillId="0" borderId="11" xfId="0" applyFont="1" applyBorder="1" applyAlignment="1">
      <alignment horizontal="center" vertical="center"/>
    </xf>
    <xf numFmtId="49" fontId="0" fillId="0" borderId="10" xfId="73" applyNumberFormat="1" applyFont="1" applyFill="1" applyBorder="1" applyAlignment="1">
      <alignment horizontal="center" vertical="center"/>
      <protection/>
    </xf>
    <xf numFmtId="0" fontId="22" fillId="25" borderId="0" xfId="0" applyFont="1" applyFill="1"/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56" applyFont="1" applyFill="1" applyBorder="1" applyAlignment="1">
      <alignment horizontal="center" vertical="center" textRotation="90" wrapText="1"/>
      <protection/>
    </xf>
    <xf numFmtId="0" fontId="0" fillId="0" borderId="11" xfId="0" applyFont="1" applyFill="1" applyBorder="1" applyAlignment="1">
      <alignment horizontal="center" vertical="center" wrapText="1"/>
    </xf>
    <xf numFmtId="2" fontId="31" fillId="0" borderId="26" xfId="0" applyNumberFormat="1" applyFont="1" applyFill="1" applyBorder="1" applyAlignment="1">
      <alignment vertical="top"/>
    </xf>
    <xf numFmtId="1" fontId="31" fillId="0" borderId="26" xfId="0" applyNumberFormat="1" applyFont="1" applyFill="1" applyBorder="1" applyAlignment="1">
      <alignment vertical="top"/>
    </xf>
    <xf numFmtId="1" fontId="31" fillId="0" borderId="26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0" borderId="10" xfId="529" applyFont="1" applyFill="1" applyBorder="1" applyAlignment="1">
      <alignment vertical="center" wrapText="1"/>
      <protection/>
    </xf>
    <xf numFmtId="0" fontId="22" fillId="0" borderId="0" xfId="529" applyFont="1" applyFill="1" applyBorder="1">
      <alignment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 textRotation="90" wrapText="1"/>
      <protection/>
    </xf>
    <xf numFmtId="0" fontId="22" fillId="0" borderId="0" xfId="529" applyFont="1" applyFill="1" applyBorder="1" applyAlignment="1">
      <alignment horizontal="center" vertical="center" textRotation="90" wrapText="1"/>
      <protection/>
    </xf>
    <xf numFmtId="0" fontId="31" fillId="0" borderId="0" xfId="55" applyFont="1" applyFill="1" applyAlignment="1">
      <alignment wrapText="1"/>
      <protection/>
    </xf>
    <xf numFmtId="0" fontId="32" fillId="0" borderId="0" xfId="63" applyFont="1" applyFill="1" applyBorder="1" applyAlignment="1">
      <alignment wrapText="1"/>
      <protection/>
    </xf>
    <xf numFmtId="2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2" fillId="0" borderId="10" xfId="64" applyFont="1" applyFill="1" applyBorder="1" applyAlignment="1">
      <alignment horizontal="center" vertical="center" wrapText="1"/>
      <protection/>
    </xf>
    <xf numFmtId="0" fontId="25" fillId="0" borderId="0" xfId="73" applyFont="1" applyAlignment="1">
      <alignment horizontal="center"/>
      <protection/>
    </xf>
    <xf numFmtId="0" fontId="30" fillId="0" borderId="0" xfId="0" applyFont="1" applyFill="1" applyAlignment="1">
      <alignment horizontal="center"/>
    </xf>
    <xf numFmtId="0" fontId="26" fillId="0" borderId="0" xfId="56" applyFont="1" applyAlignment="1">
      <alignment horizontal="right"/>
      <protection/>
    </xf>
    <xf numFmtId="0" fontId="22" fillId="0" borderId="0" xfId="520" applyFont="1">
      <alignment/>
      <protection/>
    </xf>
    <xf numFmtId="2" fontId="22" fillId="0" borderId="0" xfId="520" applyNumberFormat="1" applyFont="1">
      <alignment/>
      <protection/>
    </xf>
    <xf numFmtId="0" fontId="22" fillId="0" borderId="0" xfId="520" applyFont="1" applyFill="1">
      <alignment/>
      <protection/>
    </xf>
    <xf numFmtId="2" fontId="0" fillId="0" borderId="13" xfId="520" applyNumberFormat="1" applyFont="1" applyFill="1" applyBorder="1" applyAlignment="1">
      <alignment horizontal="center" vertical="center"/>
      <protection/>
    </xf>
    <xf numFmtId="0" fontId="22" fillId="0" borderId="10" xfId="520" applyFont="1" applyFill="1" applyBorder="1" applyAlignment="1">
      <alignment horizontal="center" vertical="center"/>
      <protection/>
    </xf>
    <xf numFmtId="0" fontId="22" fillId="0" borderId="0" xfId="520" applyFont="1" applyFill="1" applyAlignment="1">
      <alignment vertical="center" wrapText="1"/>
      <protection/>
    </xf>
    <xf numFmtId="1" fontId="0" fillId="0" borderId="10" xfId="520" applyNumberFormat="1" applyFont="1" applyFill="1" applyBorder="1" applyAlignment="1">
      <alignment horizontal="center" vertical="center" wrapText="1"/>
      <protection/>
    </xf>
    <xf numFmtId="0" fontId="0" fillId="0" borderId="10" xfId="520" applyFont="1" applyFill="1" applyBorder="1" applyAlignment="1">
      <alignment horizontal="center" vertical="center" wrapText="1"/>
      <protection/>
    </xf>
    <xf numFmtId="0" fontId="22" fillId="0" borderId="10" xfId="520" applyFont="1" applyBorder="1" applyAlignment="1">
      <alignment horizontal="center" vertical="center"/>
      <protection/>
    </xf>
    <xf numFmtId="2" fontId="22" fillId="0" borderId="10" xfId="520" applyNumberFormat="1" applyFont="1" applyBorder="1" applyAlignment="1">
      <alignment horizontal="center" vertical="center"/>
      <protection/>
    </xf>
    <xf numFmtId="0" fontId="22" fillId="25" borderId="0" xfId="520" applyFont="1" applyFill="1">
      <alignment/>
      <protection/>
    </xf>
    <xf numFmtId="2" fontId="22" fillId="0" borderId="10" xfId="520" applyNumberFormat="1" applyFont="1" applyFill="1" applyBorder="1" applyAlignment="1">
      <alignment horizontal="center" vertical="center" textRotation="90" wrapText="1"/>
      <protection/>
    </xf>
    <xf numFmtId="0" fontId="22" fillId="0" borderId="10" xfId="520" applyFont="1" applyFill="1" applyBorder="1" applyAlignment="1">
      <alignment horizontal="center" vertical="center" textRotation="90" wrapText="1"/>
      <protection/>
    </xf>
    <xf numFmtId="2" fontId="22" fillId="0" borderId="0" xfId="73" applyNumberFormat="1" applyFont="1" applyAlignment="1">
      <alignment horizontal="center" vertical="top"/>
      <protection/>
    </xf>
    <xf numFmtId="0" fontId="30" fillId="0" borderId="0" xfId="520" applyFont="1" applyFill="1" applyAlignment="1">
      <alignment horizontal="center"/>
      <protection/>
    </xf>
    <xf numFmtId="2" fontId="30" fillId="0" borderId="0" xfId="520" applyNumberFormat="1" applyFont="1" applyFill="1" applyAlignment="1">
      <alignment horizontal="center"/>
      <protection/>
    </xf>
    <xf numFmtId="0" fontId="0" fillId="30" borderId="0" xfId="75" applyFont="1" applyFill="1">
      <alignment/>
      <protection/>
    </xf>
    <xf numFmtId="0" fontId="0" fillId="30" borderId="0" xfId="75" applyFont="1" applyFill="1" applyAlignment="1">
      <alignment wrapText="1"/>
      <protection/>
    </xf>
    <xf numFmtId="49" fontId="39" fillId="30" borderId="0" xfId="75" applyNumberFormat="1" applyFont="1" applyFill="1" applyAlignment="1">
      <alignment horizontal="center" vertical="center"/>
      <protection/>
    </xf>
    <xf numFmtId="0" fontId="0" fillId="0" borderId="10" xfId="75" applyFont="1" applyFill="1" applyBorder="1" applyAlignment="1">
      <alignment horizontal="left" vertical="center" wrapText="1" indent="5"/>
      <protection/>
    </xf>
    <xf numFmtId="0" fontId="0" fillId="0" borderId="10" xfId="75" applyFont="1" applyFill="1" applyBorder="1" applyAlignment="1">
      <alignment horizontal="left" vertical="center" wrapText="1" indent="3"/>
      <protection/>
    </xf>
    <xf numFmtId="0" fontId="0" fillId="0" borderId="0" xfId="75" applyFont="1" applyFill="1">
      <alignment/>
      <protection/>
    </xf>
    <xf numFmtId="49" fontId="40" fillId="0" borderId="10" xfId="75" applyNumberFormat="1" applyFont="1" applyFill="1" applyBorder="1" applyAlignment="1">
      <alignment horizontal="center" vertical="center"/>
      <protection/>
    </xf>
    <xf numFmtId="49" fontId="40" fillId="30" borderId="10" xfId="75" applyNumberFormat="1" applyFont="1" applyFill="1" applyBorder="1" applyAlignment="1">
      <alignment horizontal="center" vertical="center"/>
      <protection/>
    </xf>
    <xf numFmtId="0" fontId="40" fillId="30" borderId="10" xfId="75" applyFont="1" applyFill="1" applyBorder="1" applyAlignment="1">
      <alignment horizontal="center" vertical="center" wrapText="1"/>
      <protection/>
    </xf>
    <xf numFmtId="0" fontId="39" fillId="30" borderId="10" xfId="75" applyFont="1" applyFill="1" applyBorder="1" applyAlignment="1">
      <alignment horizontal="center" vertical="center" wrapText="1"/>
      <protection/>
    </xf>
    <xf numFmtId="0" fontId="0" fillId="30" borderId="10" xfId="75" applyFont="1" applyFill="1" applyBorder="1" applyAlignment="1">
      <alignment horizontal="center" vertical="center" wrapText="1"/>
      <protection/>
    </xf>
    <xf numFmtId="0" fontId="0" fillId="30" borderId="0" xfId="75" applyFont="1" applyFill="1" applyAlignment="1">
      <alignment horizontal="right"/>
      <protection/>
    </xf>
    <xf numFmtId="0" fontId="28" fillId="0" borderId="0" xfId="56" applyFont="1" applyAlignment="1">
      <alignment horizontal="right"/>
      <protection/>
    </xf>
    <xf numFmtId="168" fontId="39" fillId="0" borderId="22" xfId="75" applyNumberFormat="1" applyFont="1" applyFill="1" applyBorder="1" applyAlignment="1">
      <alignment horizontal="center" vertical="center"/>
      <protection/>
    </xf>
    <xf numFmtId="0" fontId="39" fillId="0" borderId="22" xfId="75" applyFont="1" applyFill="1" applyBorder="1" applyAlignment="1">
      <alignment horizontal="center" vertical="center"/>
      <protection/>
    </xf>
    <xf numFmtId="49" fontId="39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7"/>
    </xf>
    <xf numFmtId="0" fontId="0" fillId="0" borderId="10" xfId="75" applyFont="1" applyFill="1" applyBorder="1" applyAlignment="1">
      <alignment horizontal="left" vertical="center" indent="7"/>
      <protection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529" applyFont="1" applyFill="1" applyBorder="1" applyAlignment="1">
      <alignment horizontal="center" vertical="center"/>
      <protection/>
    </xf>
    <xf numFmtId="43" fontId="22" fillId="0" borderId="10" xfId="0" applyNumberFormat="1" applyFont="1" applyFill="1" applyBorder="1" applyAlignment="1">
      <alignment vertical="center"/>
    </xf>
    <xf numFmtId="43" fontId="22" fillId="0" borderId="10" xfId="0" applyNumberFormat="1" applyFont="1" applyFill="1" applyBorder="1" applyAlignment="1">
      <alignment horizontal="center" vertical="center"/>
    </xf>
    <xf numFmtId="2" fontId="22" fillId="0" borderId="10" xfId="520" applyNumberFormat="1" applyFont="1" applyFill="1" applyBorder="1" applyAlignment="1">
      <alignment horizontal="center" vertical="center"/>
      <protection/>
    </xf>
    <xf numFmtId="2" fontId="22" fillId="0" borderId="10" xfId="73" applyNumberFormat="1" applyFont="1" applyBorder="1" applyAlignment="1">
      <alignment horizontal="center" vertical="center"/>
      <protection/>
    </xf>
    <xf numFmtId="2" fontId="22" fillId="0" borderId="10" xfId="520" applyNumberFormat="1" applyFont="1" applyFill="1" applyBorder="1" applyAlignment="1">
      <alignment vertical="center"/>
      <protection/>
    </xf>
    <xf numFmtId="2" fontId="22" fillId="0" borderId="11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28" borderId="20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7" borderId="1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27" borderId="24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28" borderId="15" xfId="0" applyNumberFormat="1" applyFont="1" applyFill="1" applyBorder="1" applyAlignment="1">
      <alignment horizontal="center" vertical="center" wrapText="1"/>
    </xf>
    <xf numFmtId="2" fontId="0" fillId="27" borderId="17" xfId="0" applyNumberFormat="1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2" fillId="0" borderId="0" xfId="73" applyFont="1" applyFill="1" applyAlignment="1">
      <alignment horizontal="center" vertical="center"/>
      <protection/>
    </xf>
    <xf numFmtId="0" fontId="22" fillId="0" borderId="10" xfId="73" applyFont="1" applyFill="1" applyBorder="1" applyAlignment="1">
      <alignment horizontal="center" vertical="center" wrapText="1"/>
      <protection/>
    </xf>
    <xf numFmtId="0" fontId="22" fillId="0" borderId="10" xfId="64" applyFont="1" applyFill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0" xfId="73" applyFont="1" applyFill="1" applyAlignment="1">
      <alignment horizontal="left" vertical="center"/>
      <protection/>
    </xf>
    <xf numFmtId="0" fontId="22" fillId="0" borderId="0" xfId="73" applyFont="1" applyFill="1" applyAlignment="1">
      <alignment vertical="center"/>
      <protection/>
    </xf>
    <xf numFmtId="2" fontId="22" fillId="0" borderId="11" xfId="0" applyNumberFormat="1" applyFont="1" applyFill="1" applyBorder="1" applyAlignment="1">
      <alignment horizontal="center" vertical="center"/>
    </xf>
    <xf numFmtId="167" fontId="22" fillId="0" borderId="10" xfId="520" applyNumberFormat="1" applyFont="1" applyFill="1" applyBorder="1" applyAlignment="1">
      <alignment horizontal="center" vertical="center"/>
      <protection/>
    </xf>
    <xf numFmtId="16" fontId="0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73" applyFont="1" applyAlignment="1">
      <alignment horizontal="center" vertical="center"/>
      <protection/>
    </xf>
    <xf numFmtId="0" fontId="22" fillId="0" borderId="0" xfId="73" applyFont="1" applyAlignment="1">
      <alignment horizontal="center" vertical="top"/>
      <protection/>
    </xf>
    <xf numFmtId="0" fontId="27" fillId="0" borderId="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9" fillId="0" borderId="0" xfId="531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/>
    </xf>
    <xf numFmtId="0" fontId="22" fillId="0" borderId="0" xfId="73" applyFont="1" applyFill="1" applyAlignment="1">
      <alignment horizontal="center" vertical="center"/>
      <protection/>
    </xf>
    <xf numFmtId="0" fontId="22" fillId="0" borderId="0" xfId="73" applyFont="1" applyFill="1" applyAlignment="1">
      <alignment horizontal="center" vertical="top"/>
      <protection/>
    </xf>
    <xf numFmtId="0" fontId="30" fillId="0" borderId="0" xfId="73" applyFont="1" applyBorder="1" applyAlignment="1">
      <alignment horizontal="center" vertical="center" wrapText="1"/>
      <protection/>
    </xf>
    <xf numFmtId="0" fontId="25" fillId="0" borderId="0" xfId="73" applyFont="1" applyAlignment="1">
      <alignment horizontal="center" vertical="center"/>
      <protection/>
    </xf>
    <xf numFmtId="0" fontId="25" fillId="0" borderId="0" xfId="73" applyFont="1" applyAlignment="1">
      <alignment horizontal="center"/>
      <protection/>
    </xf>
    <xf numFmtId="0" fontId="22" fillId="0" borderId="10" xfId="73" applyFont="1" applyBorder="1" applyAlignment="1">
      <alignment horizontal="center" vertical="center" wrapText="1"/>
      <protection/>
    </xf>
    <xf numFmtId="0" fontId="22" fillId="0" borderId="23" xfId="73" applyFont="1" applyBorder="1" applyAlignment="1">
      <alignment horizontal="center" vertical="center" wrapText="1"/>
      <protection/>
    </xf>
    <xf numFmtId="0" fontId="22" fillId="0" borderId="28" xfId="73" applyFont="1" applyBorder="1" applyAlignment="1">
      <alignment horizontal="center" vertical="center" wrapText="1"/>
      <protection/>
    </xf>
    <xf numFmtId="0" fontId="22" fillId="0" borderId="13" xfId="73" applyFont="1" applyBorder="1" applyAlignment="1">
      <alignment horizontal="center" vertical="center" wrapText="1"/>
      <protection/>
    </xf>
    <xf numFmtId="0" fontId="22" fillId="0" borderId="12" xfId="73" applyFont="1" applyBorder="1" applyAlignment="1">
      <alignment horizontal="center" vertical="center" wrapText="1"/>
      <protection/>
    </xf>
    <xf numFmtId="0" fontId="22" fillId="0" borderId="10" xfId="73" applyFont="1" applyFill="1" applyBorder="1" applyAlignment="1">
      <alignment horizontal="center" vertical="center" wrapText="1"/>
      <protection/>
    </xf>
    <xf numFmtId="0" fontId="30" fillId="0" borderId="0" xfId="63" applyFont="1" applyFill="1" applyBorder="1" applyAlignment="1">
      <alignment horizontal="center"/>
      <protection/>
    </xf>
    <xf numFmtId="0" fontId="30" fillId="0" borderId="0" xfId="520" applyFont="1" applyFill="1" applyAlignment="1">
      <alignment horizontal="center"/>
      <protection/>
    </xf>
    <xf numFmtId="0" fontId="22" fillId="0" borderId="10" xfId="64" applyFont="1" applyFill="1" applyBorder="1" applyAlignment="1">
      <alignment horizontal="center" vertical="center" wrapText="1"/>
      <protection/>
    </xf>
    <xf numFmtId="0" fontId="30" fillId="0" borderId="26" xfId="530" applyFont="1" applyFill="1" applyBorder="1" applyAlignment="1">
      <alignment horizontal="center"/>
      <protection/>
    </xf>
    <xf numFmtId="0" fontId="22" fillId="0" borderId="10" xfId="64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8" fillId="0" borderId="0" xfId="63" applyFont="1" applyFill="1" applyBorder="1" applyAlignment="1">
      <alignment horizontal="center"/>
      <protection/>
    </xf>
    <xf numFmtId="0" fontId="25" fillId="0" borderId="0" xfId="73" applyFont="1" applyFill="1" applyAlignment="1">
      <alignment horizontal="center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0" fontId="22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0" xfId="530" applyFont="1" applyFill="1" applyBorder="1" applyAlignment="1">
      <alignment horizontal="center" vertical="center" wrapText="1"/>
      <protection/>
    </xf>
    <xf numFmtId="0" fontId="32" fillId="0" borderId="0" xfId="63" applyFont="1" applyFill="1" applyBorder="1" applyAlignment="1">
      <alignment horizontal="center" wrapText="1"/>
      <protection/>
    </xf>
    <xf numFmtId="0" fontId="22" fillId="0" borderId="23" xfId="64" applyFont="1" applyFill="1" applyBorder="1" applyAlignment="1">
      <alignment horizontal="center" vertical="center"/>
      <protection/>
    </xf>
    <xf numFmtId="0" fontId="22" fillId="0" borderId="28" xfId="64" applyFont="1" applyFill="1" applyBorder="1" applyAlignment="1">
      <alignment horizontal="center" vertical="center"/>
      <protection/>
    </xf>
    <xf numFmtId="0" fontId="22" fillId="0" borderId="21" xfId="64" applyFont="1" applyFill="1" applyBorder="1" applyAlignment="1">
      <alignment horizontal="center" vertical="center"/>
      <protection/>
    </xf>
    <xf numFmtId="0" fontId="22" fillId="0" borderId="0" xfId="529" applyFont="1" applyFill="1" applyAlignment="1">
      <alignment horizontal="center"/>
      <protection/>
    </xf>
    <xf numFmtId="0" fontId="31" fillId="0" borderId="0" xfId="55" applyFont="1" applyFill="1" applyAlignment="1">
      <alignment horizontal="center" wrapText="1"/>
      <protection/>
    </xf>
    <xf numFmtId="0" fontId="26" fillId="0" borderId="0" xfId="73" applyFont="1" applyFill="1" applyAlignment="1">
      <alignment horizontal="center" vertical="center"/>
      <protection/>
    </xf>
    <xf numFmtId="0" fontId="32" fillId="0" borderId="0" xfId="63" applyFont="1" applyFill="1" applyBorder="1" applyAlignment="1">
      <alignment horizontal="center"/>
      <protection/>
    </xf>
    <xf numFmtId="0" fontId="31" fillId="0" borderId="0" xfId="55" applyFont="1" applyFill="1" applyAlignment="1">
      <alignment horizontal="center"/>
      <protection/>
    </xf>
    <xf numFmtId="0" fontId="22" fillId="0" borderId="10" xfId="529" applyFont="1" applyFill="1" applyBorder="1" applyAlignment="1">
      <alignment horizontal="center" vertical="center" wrapText="1"/>
      <protection/>
    </xf>
    <xf numFmtId="0" fontId="30" fillId="0" borderId="0" xfId="529" applyFont="1" applyFill="1" applyAlignment="1">
      <alignment horizontal="center"/>
      <protection/>
    </xf>
    <xf numFmtId="0" fontId="30" fillId="0" borderId="0" xfId="530" applyFont="1" applyFill="1" applyBorder="1" applyAlignment="1">
      <alignment horizontal="center"/>
      <protection/>
    </xf>
    <xf numFmtId="0" fontId="22" fillId="0" borderId="23" xfId="530" applyFont="1" applyFill="1" applyBorder="1" applyAlignment="1">
      <alignment horizontal="center" vertical="center"/>
      <protection/>
    </xf>
    <xf numFmtId="0" fontId="22" fillId="0" borderId="28" xfId="530" applyFont="1" applyFill="1" applyBorder="1" applyAlignment="1">
      <alignment horizontal="center" vertical="center"/>
      <protection/>
    </xf>
    <xf numFmtId="0" fontId="22" fillId="0" borderId="21" xfId="530" applyFont="1" applyFill="1" applyBorder="1" applyAlignment="1">
      <alignment horizontal="center" vertical="center"/>
      <protection/>
    </xf>
    <xf numFmtId="0" fontId="22" fillId="0" borderId="10" xfId="529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wrapText="1"/>
    </xf>
    <xf numFmtId="0" fontId="44" fillId="30" borderId="0" xfId="75" applyFont="1" applyFill="1" applyBorder="1" applyAlignment="1">
      <alignment horizontal="center" vertical="center" wrapText="1"/>
      <protection/>
    </xf>
    <xf numFmtId="0" fontId="43" fillId="30" borderId="0" xfId="533" applyFont="1" applyFill="1" applyAlignment="1">
      <alignment horizontal="center" vertical="center"/>
      <protection/>
    </xf>
    <xf numFmtId="0" fontId="24" fillId="30" borderId="0" xfId="533" applyFont="1" applyFill="1" applyAlignment="1">
      <alignment horizontal="center" vertical="top"/>
      <protection/>
    </xf>
    <xf numFmtId="0" fontId="42" fillId="30" borderId="0" xfId="75" applyFont="1" applyFill="1" applyAlignment="1">
      <alignment horizontal="center"/>
      <protection/>
    </xf>
    <xf numFmtId="49" fontId="40" fillId="30" borderId="10" xfId="75" applyNumberFormat="1" applyFont="1" applyFill="1" applyBorder="1" applyAlignment="1">
      <alignment horizontal="center" vertical="center" wrapText="1"/>
      <protection/>
    </xf>
    <xf numFmtId="0" fontId="41" fillId="30" borderId="10" xfId="75" applyFont="1" applyFill="1" applyBorder="1" applyAlignment="1">
      <alignment horizontal="center" vertical="center" wrapText="1"/>
      <protection/>
    </xf>
    <xf numFmtId="49" fontId="39" fillId="30" borderId="0" xfId="75" applyNumberFormat="1" applyFont="1" applyFill="1" applyAlignment="1">
      <alignment horizontal="center" vertical="center"/>
      <protection/>
    </xf>
  </cellXfs>
  <cellStyles count="5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Обычный 4" xfId="63"/>
    <cellStyle name="Обычный 5" xfId="64"/>
    <cellStyle name="Обычный 6" xfId="65"/>
    <cellStyle name="Обычный 12 2" xfId="66"/>
    <cellStyle name="Обычный 3 2 2 2" xfId="67"/>
    <cellStyle name="Финансовый 2" xfId="68"/>
    <cellStyle name="Финансовый 2 2 2 2 2" xfId="69"/>
    <cellStyle name="Финансовый 3" xfId="70"/>
    <cellStyle name="Обычный 6 2" xfId="71"/>
    <cellStyle name="Обычный 6 2 2" xfId="72"/>
    <cellStyle name="Обычный 7" xfId="73"/>
    <cellStyle name="Обычный 4 2" xfId="74"/>
    <cellStyle name="Обычный 3 2" xfId="75"/>
    <cellStyle name="Обычный 8" xfId="76"/>
    <cellStyle name="Обычный 7 2" xfId="77"/>
    <cellStyle name="20% - Акцент1 2" xfId="78"/>
    <cellStyle name="20% - Акцент2 2" xfId="79"/>
    <cellStyle name="20% - Акцент3 2" xfId="80"/>
    <cellStyle name="20% - Акцент4 2" xfId="81"/>
    <cellStyle name="20% - Акцент5 2" xfId="82"/>
    <cellStyle name="20% - Акцент6 2" xfId="83"/>
    <cellStyle name="40% - Акцент1 2" xfId="84"/>
    <cellStyle name="40% - Акцент2 2" xfId="85"/>
    <cellStyle name="40% - Акцент3 2" xfId="86"/>
    <cellStyle name="40% - Акцент4 2" xfId="87"/>
    <cellStyle name="40% - Акцент5 2" xfId="88"/>
    <cellStyle name="40% - Акцент6 2" xfId="89"/>
    <cellStyle name="60% - Акцент1 2" xfId="90"/>
    <cellStyle name="60% - Акцент2 2" xfId="91"/>
    <cellStyle name="60% - Акцент3 2" xfId="92"/>
    <cellStyle name="60% - Акцент4 2" xfId="93"/>
    <cellStyle name="60% - Акцент5 2" xfId="94"/>
    <cellStyle name="60% - Акцент6 2" xfId="95"/>
    <cellStyle name="Normal 2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Плохой 2" xfId="114"/>
    <cellStyle name="Пояснение 2" xfId="115"/>
    <cellStyle name="Примечание 2" xfId="116"/>
    <cellStyle name="Связанная ячейка 2" xfId="117"/>
    <cellStyle name="Текст предупреждения 2" xfId="118"/>
    <cellStyle name="Хороший 2" xfId="119"/>
    <cellStyle name="Обычный 6 2 3" xfId="120"/>
    <cellStyle name="Обычный 3 21" xfId="121"/>
    <cellStyle name="Процентный 2" xfId="122"/>
    <cellStyle name="Процентный 3" xfId="123"/>
    <cellStyle name="Стиль 1" xfId="124"/>
    <cellStyle name="Обычный 9" xfId="125"/>
    <cellStyle name="Обычный 2 26 2" xfId="126"/>
    <cellStyle name="Обычный 6 2 3 2" xfId="127"/>
    <cellStyle name="Обычный 6 2 2 2" xfId="128"/>
    <cellStyle name="Обычный 6 4" xfId="129"/>
    <cellStyle name="Финансовый 2 3" xfId="130"/>
    <cellStyle name="Финансовый 3 3" xfId="131"/>
    <cellStyle name="Обычный 6 2 5" xfId="132"/>
    <cellStyle name="Обычный 6 2 2 4" xfId="133"/>
    <cellStyle name="Обычный 7 2 3" xfId="134"/>
    <cellStyle name="Обычный 6 2 3 4" xfId="135"/>
    <cellStyle name="Обычный 6 3" xfId="136"/>
    <cellStyle name="Финансовый 2 2" xfId="137"/>
    <cellStyle name="Финансовый 3 2" xfId="138"/>
    <cellStyle name="Обычный 6 2 4" xfId="139"/>
    <cellStyle name="Обычный 6 2 2 3" xfId="140"/>
    <cellStyle name="Обычный 7 2 2" xfId="141"/>
    <cellStyle name="Обычный 6 2 3 3" xfId="142"/>
    <cellStyle name="Обычный 9 2" xfId="143"/>
    <cellStyle name="Обычный 6 2 3 2 2" xfId="144"/>
    <cellStyle name="Обычный 6 2 2 2 2" xfId="145"/>
    <cellStyle name="Обычный 6 2 3 2 3" xfId="146"/>
    <cellStyle name="Обычный 6 2 2 2 3" xfId="147"/>
    <cellStyle name="Обычный 9 3" xfId="148"/>
    <cellStyle name="Обычный 6 2 2 2 2 2" xfId="149"/>
    <cellStyle name="Обычный 6 2 2 2 2 2 2" xfId="150"/>
    <cellStyle name="Обычный 6 2 2 2 2 2 3" xfId="151"/>
    <cellStyle name="Обычный 6 2 2 2 2 3" xfId="152"/>
    <cellStyle name="Обычный 6 2 2 2 2 4" xfId="153"/>
    <cellStyle name="Обычный 6 2 2 2 3 2" xfId="154"/>
    <cellStyle name="Обычный 6 2 2 2 3 3" xfId="155"/>
    <cellStyle name="Обычный 6 2 2 2 4" xfId="156"/>
    <cellStyle name="Обычный 6 2 2 2 5" xfId="157"/>
    <cellStyle name="Обычный 6 2 2 3 2" xfId="158"/>
    <cellStyle name="Обычный 6 2 2 3 2 2" xfId="159"/>
    <cellStyle name="Обычный 6 2 2 3 2 3" xfId="160"/>
    <cellStyle name="Обычный 6 2 2 3 3" xfId="161"/>
    <cellStyle name="Обычный 6 2 2 3 4" xfId="162"/>
    <cellStyle name="Обычный 6 2 2 4 2" xfId="163"/>
    <cellStyle name="Обычный 6 2 2 4 2 2" xfId="164"/>
    <cellStyle name="Обычный 6 2 2 4 2 3" xfId="165"/>
    <cellStyle name="Обычный 6 2 2 4 3" xfId="166"/>
    <cellStyle name="Обычный 6 2 2 4 4" xfId="167"/>
    <cellStyle name="Обычный 6 2 2 5" xfId="168"/>
    <cellStyle name="Обычный 6 2 2 5 2" xfId="169"/>
    <cellStyle name="Обычный 6 2 2 5 3" xfId="170"/>
    <cellStyle name="Обычный 6 2 2 6" xfId="171"/>
    <cellStyle name="Обычный 6 2 2 7" xfId="172"/>
    <cellStyle name="Обычный 6 2 2 8" xfId="173"/>
    <cellStyle name="Обычный 6 2 3 2 2 2" xfId="174"/>
    <cellStyle name="Обычный 6 2 3 2 2 2 2" xfId="175"/>
    <cellStyle name="Обычный 6 2 3 2 2 2 3" xfId="176"/>
    <cellStyle name="Обычный 6 2 3 2 2 3" xfId="177"/>
    <cellStyle name="Обычный 6 2 3 2 2 4" xfId="178"/>
    <cellStyle name="Обычный 6 2 3 2 3 2" xfId="179"/>
    <cellStyle name="Обычный 6 2 3 2 3 3" xfId="180"/>
    <cellStyle name="Обычный 6 2 3 2 4" xfId="181"/>
    <cellStyle name="Обычный 6 2 3 2 5" xfId="182"/>
    <cellStyle name="Обычный 6 2 3 3 2" xfId="183"/>
    <cellStyle name="Обычный 6 2 3 3 2 2" xfId="184"/>
    <cellStyle name="Обычный 6 2 3 3 2 3" xfId="185"/>
    <cellStyle name="Обычный 6 2 3 3 3" xfId="186"/>
    <cellStyle name="Обычный 6 2 3 3 4" xfId="187"/>
    <cellStyle name="Обычный 6 2 3 4 2" xfId="188"/>
    <cellStyle name="Обычный 6 2 3 4 2 2" xfId="189"/>
    <cellStyle name="Обычный 6 2 3 4 2 3" xfId="190"/>
    <cellStyle name="Обычный 6 2 3 4 3" xfId="191"/>
    <cellStyle name="Обычный 6 2 3 4 4" xfId="192"/>
    <cellStyle name="Обычный 6 2 3 5" xfId="193"/>
    <cellStyle name="Обычный 6 2 3 5 2" xfId="194"/>
    <cellStyle name="Обычный 6 2 3 5 3" xfId="195"/>
    <cellStyle name="Обычный 6 2 3 6" xfId="196"/>
    <cellStyle name="Обычный 6 2 3 7" xfId="197"/>
    <cellStyle name="Обычный 6 2 3 8" xfId="198"/>
    <cellStyle name="Обычный 6 2 4 2" xfId="199"/>
    <cellStyle name="Обычный 6 2 4 2 2" xfId="200"/>
    <cellStyle name="Обычный 6 2 4 2 3" xfId="201"/>
    <cellStyle name="Обычный 6 2 4 3" xfId="202"/>
    <cellStyle name="Обычный 6 2 4 4" xfId="203"/>
    <cellStyle name="Обычный 6 2 5 2" xfId="204"/>
    <cellStyle name="Обычный 6 2 5 2 2" xfId="205"/>
    <cellStyle name="Обычный 6 2 5 2 3" xfId="206"/>
    <cellStyle name="Обычный 6 2 5 3" xfId="207"/>
    <cellStyle name="Обычный 6 2 5 4" xfId="208"/>
    <cellStyle name="Обычный 6 2 6" xfId="209"/>
    <cellStyle name="Обычный 6 2 6 2" xfId="210"/>
    <cellStyle name="Обычный 6 2 6 3" xfId="211"/>
    <cellStyle name="Обычный 6 2 7" xfId="212"/>
    <cellStyle name="Обычный 6 2 8" xfId="213"/>
    <cellStyle name="Обычный 6 2 9" xfId="214"/>
    <cellStyle name="Обычный 6 3 2" xfId="215"/>
    <cellStyle name="Обычный 6 3 2 2" xfId="216"/>
    <cellStyle name="Обычный 6 3 2 3" xfId="217"/>
    <cellStyle name="Обычный 6 3 3" xfId="218"/>
    <cellStyle name="Обычный 6 3 4" xfId="219"/>
    <cellStyle name="Обычный 6 4 2" xfId="220"/>
    <cellStyle name="Обычный 6 4 2 2" xfId="221"/>
    <cellStyle name="Обычный 6 4 2 3" xfId="222"/>
    <cellStyle name="Обычный 6 4 3" xfId="223"/>
    <cellStyle name="Обычный 6 4 4" xfId="224"/>
    <cellStyle name="Обычный 6 5" xfId="225"/>
    <cellStyle name="Обычный 6 5 2" xfId="226"/>
    <cellStyle name="Обычный 6 5 3" xfId="227"/>
    <cellStyle name="Обычный 6 6" xfId="228"/>
    <cellStyle name="Обычный 6 7" xfId="229"/>
    <cellStyle name="Обычный 6 8" xfId="230"/>
    <cellStyle name="Обычный 7 2 2 2" xfId="231"/>
    <cellStyle name="Обычный 7 2 2 2 2" xfId="232"/>
    <cellStyle name="Обычный 7 2 2 2 3" xfId="233"/>
    <cellStyle name="Обычный 7 2 2 3" xfId="234"/>
    <cellStyle name="Обычный 7 2 2 4" xfId="235"/>
    <cellStyle name="Обычный 7 2 3 2" xfId="236"/>
    <cellStyle name="Обычный 7 2 3 2 2" xfId="237"/>
    <cellStyle name="Обычный 7 2 3 2 3" xfId="238"/>
    <cellStyle name="Обычный 7 2 3 3" xfId="239"/>
    <cellStyle name="Обычный 7 2 3 4" xfId="240"/>
    <cellStyle name="Обычный 7 2 4" xfId="241"/>
    <cellStyle name="Обычный 7 2 4 2" xfId="242"/>
    <cellStyle name="Обычный 7 2 4 3" xfId="243"/>
    <cellStyle name="Обычный 7 2 5" xfId="244"/>
    <cellStyle name="Обычный 7 2 6" xfId="245"/>
    <cellStyle name="Обычный 7 2 7" xfId="246"/>
    <cellStyle name="Обычный 9 2 2" xfId="247"/>
    <cellStyle name="Обычный 9 2 2 2" xfId="248"/>
    <cellStyle name="Обычный 9 2 2 3" xfId="249"/>
    <cellStyle name="Обычный 9 2 2 4" xfId="250"/>
    <cellStyle name="Обычный 9 2 3" xfId="251"/>
    <cellStyle name="Обычный 9 2 4" xfId="252"/>
    <cellStyle name="Обычный 9 3 2" xfId="253"/>
    <cellStyle name="Обычный 9 3 3" xfId="254"/>
    <cellStyle name="Обычный 9 3 4" xfId="255"/>
    <cellStyle name="Обычный 9 4" xfId="256"/>
    <cellStyle name="Обычный 9 5" xfId="257"/>
    <cellStyle name="Финансовый 2 2 2" xfId="258"/>
    <cellStyle name="Финансовый 2 2 2 2" xfId="259"/>
    <cellStyle name="Финансовый 2 2 2 3" xfId="260"/>
    <cellStyle name="Финансовый 2 2 3" xfId="261"/>
    <cellStyle name="Финансовый 2 2 4" xfId="262"/>
    <cellStyle name="Финансовый 2 3 2" xfId="263"/>
    <cellStyle name="Финансовый 2 3 2 2" xfId="264"/>
    <cellStyle name="Финансовый 2 3 2 3" xfId="265"/>
    <cellStyle name="Финансовый 2 3 3" xfId="266"/>
    <cellStyle name="Финансовый 2 3 4" xfId="267"/>
    <cellStyle name="Финансовый 2 4" xfId="268"/>
    <cellStyle name="Финансовый 2 4 2" xfId="269"/>
    <cellStyle name="Финансовый 2 4 3" xfId="270"/>
    <cellStyle name="Финансовый 2 5" xfId="271"/>
    <cellStyle name="Финансовый 2 6" xfId="272"/>
    <cellStyle name="Финансовый 2 7" xfId="273"/>
    <cellStyle name="Финансовый 3 2 2" xfId="274"/>
    <cellStyle name="Финансовый 3 2 2 2" xfId="275"/>
    <cellStyle name="Финансовый 3 2 2 3" xfId="276"/>
    <cellStyle name="Финансовый 3 2 3" xfId="277"/>
    <cellStyle name="Финансовый 3 2 4" xfId="278"/>
    <cellStyle name="Финансовый 3 3 2" xfId="279"/>
    <cellStyle name="Финансовый 3 3 2 2" xfId="280"/>
    <cellStyle name="Финансовый 3 3 2 3" xfId="281"/>
    <cellStyle name="Финансовый 3 3 3" xfId="282"/>
    <cellStyle name="Финансовый 3 3 4" xfId="283"/>
    <cellStyle name="Финансовый 3 4" xfId="284"/>
    <cellStyle name="Финансовый 3 4 2" xfId="285"/>
    <cellStyle name="Финансовый 3 4 3" xfId="286"/>
    <cellStyle name="Финансовый 3 5" xfId="287"/>
    <cellStyle name="Финансовый 3 6" xfId="288"/>
    <cellStyle name="Финансовый 3 7" xfId="289"/>
    <cellStyle name="Обычный 6 2 3 9" xfId="290"/>
    <cellStyle name="Финансовый 2 8" xfId="291"/>
    <cellStyle name="Финансовый 4" xfId="292"/>
    <cellStyle name="Обычный 17 2" xfId="293"/>
    <cellStyle name="Обычный 6 2 10" xfId="294"/>
    <cellStyle name="Обычный 6 2 2 2 2 2 2 2" xfId="295"/>
    <cellStyle name="Обычный 6 2 2 2 2 2 3 2" xfId="296"/>
    <cellStyle name="Обычный 6 2 2 2 2 2 4" xfId="297"/>
    <cellStyle name="Обычный 6 2 2 2 2 3 2" xfId="298"/>
    <cellStyle name="Обычный 6 2 2 2 2 4 2" xfId="299"/>
    <cellStyle name="Обычный 6 2 2 2 2 5" xfId="300"/>
    <cellStyle name="Обычный 6 2 2 2 3 2 2" xfId="301"/>
    <cellStyle name="Обычный 6 2 2 2 3 3 2" xfId="302"/>
    <cellStyle name="Обычный 6 2 2 2 3 4" xfId="303"/>
    <cellStyle name="Обычный 6 2 2 2 4 2" xfId="304"/>
    <cellStyle name="Обычный 6 2 2 2 5 2" xfId="305"/>
    <cellStyle name="Обычный 6 2 2 2 6" xfId="306"/>
    <cellStyle name="Обычный 6 2 2 3 2 2 2" xfId="307"/>
    <cellStyle name="Обычный 6 2 2 3 2 3 2" xfId="308"/>
    <cellStyle name="Обычный 6 2 2 3 2 4" xfId="309"/>
    <cellStyle name="Обычный 6 2 2 3 3 2" xfId="310"/>
    <cellStyle name="Обычный 6 2 2 3 4 2" xfId="311"/>
    <cellStyle name="Обычный 6 2 2 3 5" xfId="312"/>
    <cellStyle name="Обычный 6 2 2 4 2 2 2" xfId="313"/>
    <cellStyle name="Обычный 6 2 2 4 2 3 2" xfId="314"/>
    <cellStyle name="Обычный 6 2 2 4 2 4" xfId="315"/>
    <cellStyle name="Обычный 6 2 2 4 3 2" xfId="316"/>
    <cellStyle name="Обычный 6 2 2 4 4 2" xfId="317"/>
    <cellStyle name="Обычный 6 2 2 4 5" xfId="318"/>
    <cellStyle name="Обычный 6 2 2 5 2 2" xfId="319"/>
    <cellStyle name="Обычный 6 2 2 5 3 2" xfId="320"/>
    <cellStyle name="Обычный 6 2 2 5 4" xfId="321"/>
    <cellStyle name="Обычный 6 2 2 6 2" xfId="322"/>
    <cellStyle name="Обычный 6 2 2 7 2" xfId="323"/>
    <cellStyle name="Обычный 6 2 2 8 2" xfId="324"/>
    <cellStyle name="Обычный 6 2 2 9" xfId="325"/>
    <cellStyle name="Обычный 6 2 3 10" xfId="326"/>
    <cellStyle name="Обычный 6 2 3 2 2 2 2 2" xfId="327"/>
    <cellStyle name="Обычный 6 2 3 2 2 2 3 2" xfId="328"/>
    <cellStyle name="Обычный 6 2 3 2 2 2 4" xfId="329"/>
    <cellStyle name="Обычный 6 2 3 2 2 3 2" xfId="330"/>
    <cellStyle name="Обычный 6 2 3 2 2 4 2" xfId="331"/>
    <cellStyle name="Обычный 6 2 3 2 2 5" xfId="332"/>
    <cellStyle name="Обычный 6 2 3 2 3 2 2" xfId="333"/>
    <cellStyle name="Обычный 6 2 3 2 3 3 2" xfId="334"/>
    <cellStyle name="Обычный 6 2 3 2 3 4" xfId="335"/>
    <cellStyle name="Обычный 6 2 3 2 4 2" xfId="336"/>
    <cellStyle name="Обычный 6 2 3 2 5 2" xfId="337"/>
    <cellStyle name="Обычный 6 2 3 2 6" xfId="338"/>
    <cellStyle name="Обычный 6 2 3 3 2 2 2" xfId="339"/>
    <cellStyle name="Обычный 6 2 3 3 2 3 2" xfId="340"/>
    <cellStyle name="Обычный 6 2 3 3 2 4" xfId="341"/>
    <cellStyle name="Обычный 6 2 3 3 3 2" xfId="342"/>
    <cellStyle name="Обычный 6 2 3 3 4 2" xfId="343"/>
    <cellStyle name="Обычный 6 2 3 3 5" xfId="344"/>
    <cellStyle name="Обычный 6 2 3 4 2 2 2" xfId="345"/>
    <cellStyle name="Обычный 6 2 3 4 2 3 2" xfId="346"/>
    <cellStyle name="Обычный 6 2 3 4 2 4" xfId="347"/>
    <cellStyle name="Обычный 6 2 3 4 3 2" xfId="348"/>
    <cellStyle name="Обычный 6 2 3 4 4 2" xfId="349"/>
    <cellStyle name="Обычный 6 2 3 4 5" xfId="350"/>
    <cellStyle name="Обычный 6 2 3 5 2 2" xfId="351"/>
    <cellStyle name="Обычный 6 2 3 5 3 2" xfId="352"/>
    <cellStyle name="Обычный 6 2 3 5 4" xfId="353"/>
    <cellStyle name="Обычный 6 2 3 6 2" xfId="354"/>
    <cellStyle name="Обычный 6 2 3 7 2" xfId="355"/>
    <cellStyle name="Обычный 6 2 3 8 2" xfId="356"/>
    <cellStyle name="Обычный 6 2 4 2 2 2" xfId="357"/>
    <cellStyle name="Обычный 6 2 4 2 3 2" xfId="358"/>
    <cellStyle name="Обычный 6 2 4 2 4" xfId="359"/>
    <cellStyle name="Обычный 6 2 4 3 2" xfId="360"/>
    <cellStyle name="Обычный 6 2 4 4 2" xfId="361"/>
    <cellStyle name="Обычный 6 2 4 5" xfId="362"/>
    <cellStyle name="Обычный 6 2 5 2 2 2" xfId="363"/>
    <cellStyle name="Обычный 6 2 5 2 3 2" xfId="364"/>
    <cellStyle name="Обычный 6 2 5 2 4" xfId="365"/>
    <cellStyle name="Обычный 6 2 5 3 2" xfId="366"/>
    <cellStyle name="Обычный 6 2 5 4 2" xfId="367"/>
    <cellStyle name="Обычный 6 2 5 5" xfId="368"/>
    <cellStyle name="Обычный 6 2 6 2 2" xfId="369"/>
    <cellStyle name="Обычный 6 2 6 3 2" xfId="370"/>
    <cellStyle name="Обычный 6 2 6 4" xfId="371"/>
    <cellStyle name="Обычный 6 2 7 2" xfId="372"/>
    <cellStyle name="Обычный 6 2 8 2" xfId="373"/>
    <cellStyle name="Обычный 6 2 9 2" xfId="374"/>
    <cellStyle name="Обычный 6 3 2 2 2" xfId="375"/>
    <cellStyle name="Обычный 6 3 2 3 2" xfId="376"/>
    <cellStyle name="Обычный 6 3 2 4" xfId="377"/>
    <cellStyle name="Обычный 6 3 3 2" xfId="378"/>
    <cellStyle name="Обычный 6 3 4 2" xfId="379"/>
    <cellStyle name="Обычный 6 3 5" xfId="380"/>
    <cellStyle name="Обычный 6 4 2 2 2" xfId="381"/>
    <cellStyle name="Обычный 6 4 2 3 2" xfId="382"/>
    <cellStyle name="Обычный 6 4 2 4" xfId="383"/>
    <cellStyle name="Обычный 6 4 3 2" xfId="384"/>
    <cellStyle name="Обычный 6 4 4 2" xfId="385"/>
    <cellStyle name="Обычный 6 4 5" xfId="386"/>
    <cellStyle name="Обычный 6 5 2 2" xfId="387"/>
    <cellStyle name="Обычный 6 5 3 2" xfId="388"/>
    <cellStyle name="Обычный 6 5 4" xfId="389"/>
    <cellStyle name="Обычный 6 6 2" xfId="390"/>
    <cellStyle name="Обычный 6 7 2" xfId="391"/>
    <cellStyle name="Обычный 6 8 2" xfId="392"/>
    <cellStyle name="Обычный 6 9" xfId="393"/>
    <cellStyle name="Обычный 7 2 2 2 2 2" xfId="394"/>
    <cellStyle name="Обычный 7 2 2 2 3 2" xfId="395"/>
    <cellStyle name="Обычный 7 2 2 2 4" xfId="396"/>
    <cellStyle name="Обычный 7 2 2 3 2" xfId="397"/>
    <cellStyle name="Обычный 7 2 2 4 2" xfId="398"/>
    <cellStyle name="Обычный 7 2 2 5" xfId="399"/>
    <cellStyle name="Обычный 7 2 3 2 2 2" xfId="400"/>
    <cellStyle name="Обычный 7 2 3 2 3 2" xfId="401"/>
    <cellStyle name="Обычный 7 2 3 2 4" xfId="402"/>
    <cellStyle name="Обычный 7 2 3 3 2" xfId="403"/>
    <cellStyle name="Обычный 7 2 3 4 2" xfId="404"/>
    <cellStyle name="Обычный 7 2 3 5" xfId="405"/>
    <cellStyle name="Обычный 7 2 4 2 2" xfId="406"/>
    <cellStyle name="Обычный 7 2 4 3 2" xfId="407"/>
    <cellStyle name="Обычный 7 2 4 4" xfId="408"/>
    <cellStyle name="Обычный 7 2 5 2" xfId="409"/>
    <cellStyle name="Обычный 7 2 6 2" xfId="410"/>
    <cellStyle name="Обычный 7 2 7 2" xfId="411"/>
    <cellStyle name="Обычный 7 2 8" xfId="412"/>
    <cellStyle name="Обычный 9 2 2 2 2" xfId="413"/>
    <cellStyle name="Обычный 9 2 2 3 2" xfId="414"/>
    <cellStyle name="Обычный 9 2 2 4 2" xfId="415"/>
    <cellStyle name="Обычный 9 2 2 5" xfId="416"/>
    <cellStyle name="Обычный 9 2 3 2" xfId="417"/>
    <cellStyle name="Обычный 9 2 4 2" xfId="418"/>
    <cellStyle name="Обычный 9 2 5" xfId="419"/>
    <cellStyle name="Обычный 9 3 2 2" xfId="420"/>
    <cellStyle name="Обычный 9 3 3 2" xfId="421"/>
    <cellStyle name="Обычный 9 3 4 2" xfId="422"/>
    <cellStyle name="Обычный 9 3 5" xfId="423"/>
    <cellStyle name="Обычный 9 4 2" xfId="424"/>
    <cellStyle name="Обычный 9 5 2" xfId="425"/>
    <cellStyle name="Обычный 9 6" xfId="426"/>
    <cellStyle name="Финансовый 2 2 2 2 3" xfId="427"/>
    <cellStyle name="Финансовый 2 2 2 3 2" xfId="428"/>
    <cellStyle name="Финансовый 2 2 2 4" xfId="429"/>
    <cellStyle name="Финансовый 2 2 3 2" xfId="430"/>
    <cellStyle name="Финансовый 2 2 4 2" xfId="431"/>
    <cellStyle name="Финансовый 2 2 5" xfId="432"/>
    <cellStyle name="Финансовый 2 3 2 2 2" xfId="433"/>
    <cellStyle name="Финансовый 2 3 2 3 2" xfId="434"/>
    <cellStyle name="Финансовый 2 3 2 4" xfId="435"/>
    <cellStyle name="Финансовый 2 3 3 2" xfId="436"/>
    <cellStyle name="Финансовый 2 3 4 2" xfId="437"/>
    <cellStyle name="Финансовый 2 3 5" xfId="438"/>
    <cellStyle name="Финансовый 2 4 2 2" xfId="439"/>
    <cellStyle name="Финансовый 2 4 3 2" xfId="440"/>
    <cellStyle name="Финансовый 2 4 4" xfId="441"/>
    <cellStyle name="Финансовый 2 5 2" xfId="442"/>
    <cellStyle name="Финансовый 2 6 2" xfId="443"/>
    <cellStyle name="Финансовый 2 7 2" xfId="444"/>
    <cellStyle name="Финансовый 2 9" xfId="445"/>
    <cellStyle name="Финансовый 3 2 2 2 2" xfId="446"/>
    <cellStyle name="Финансовый 3 2 2 3 2" xfId="447"/>
    <cellStyle name="Финансовый 3 2 2 4" xfId="448"/>
    <cellStyle name="Финансовый 3 2 3 2" xfId="449"/>
    <cellStyle name="Финансовый 3 2 4 2" xfId="450"/>
    <cellStyle name="Финансовый 3 2 5" xfId="451"/>
    <cellStyle name="Финансовый 3 3 2 2 2" xfId="452"/>
    <cellStyle name="Финансовый 3 3 2 3 2" xfId="453"/>
    <cellStyle name="Финансовый 3 3 2 4" xfId="454"/>
    <cellStyle name="Финансовый 3 3 3 2" xfId="455"/>
    <cellStyle name="Финансовый 3 3 4 2" xfId="456"/>
    <cellStyle name="Финансовый 3 3 5" xfId="457"/>
    <cellStyle name="Финансовый 3 4 2 2" xfId="458"/>
    <cellStyle name="Финансовый 3 4 3 2" xfId="459"/>
    <cellStyle name="Финансовый 3 4 4" xfId="460"/>
    <cellStyle name="Финансовый 3 5 2" xfId="461"/>
    <cellStyle name="Финансовый 3 6 2" xfId="462"/>
    <cellStyle name="Финансовый 3 7 2" xfId="463"/>
    <cellStyle name="Финансовый 3 8" xfId="464"/>
    <cellStyle name="Финансовый 2 8 2" xfId="465"/>
    <cellStyle name="Обычный 6 2 3 9 2" xfId="466"/>
    <cellStyle name="20% — акцент1 2" xfId="467"/>
    <cellStyle name="20% — акцент1 3" xfId="468"/>
    <cellStyle name="20% — акцент2 2" xfId="469"/>
    <cellStyle name="20% — акцент2 3" xfId="470"/>
    <cellStyle name="20% — акцент3 2" xfId="471"/>
    <cellStyle name="20% — акцент3 3" xfId="472"/>
    <cellStyle name="20% — акцент4 2" xfId="473"/>
    <cellStyle name="20% — акцент4 3" xfId="474"/>
    <cellStyle name="20% — акцент5 2" xfId="475"/>
    <cellStyle name="20% — акцент5 3" xfId="476"/>
    <cellStyle name="20% — акцент6 2" xfId="477"/>
    <cellStyle name="20% — акцент6 3" xfId="478"/>
    <cellStyle name="40% — акцент1 2" xfId="479"/>
    <cellStyle name="40% — акцент1 3" xfId="480"/>
    <cellStyle name="40% — акцент2 2" xfId="481"/>
    <cellStyle name="40% — акцент2 3" xfId="482"/>
    <cellStyle name="40% — акцент3 2" xfId="483"/>
    <cellStyle name="40% — акцент3 3" xfId="484"/>
    <cellStyle name="40% — акцент4 2" xfId="485"/>
    <cellStyle name="40% — акцент4 3" xfId="486"/>
    <cellStyle name="40% — акцент5 2" xfId="487"/>
    <cellStyle name="40% — акцент5 3" xfId="488"/>
    <cellStyle name="40% — акцент6 2" xfId="489"/>
    <cellStyle name="40% — акцент6 3" xfId="490"/>
    <cellStyle name="60% — акцент1 2" xfId="491"/>
    <cellStyle name="60% — акцент1 3" xfId="492"/>
    <cellStyle name="60% — акцент2 2" xfId="493"/>
    <cellStyle name="60% — акцент2 3" xfId="494"/>
    <cellStyle name="60% — акцент3 2" xfId="495"/>
    <cellStyle name="60% — акцент3 3" xfId="496"/>
    <cellStyle name="60% — акцент4 2" xfId="497"/>
    <cellStyle name="60% — акцент4 3" xfId="498"/>
    <cellStyle name="60% — акцент5 2" xfId="499"/>
    <cellStyle name="60% — акцент5 3" xfId="500"/>
    <cellStyle name="60% — акцент6 2" xfId="501"/>
    <cellStyle name="60% — акцент6 3" xfId="502"/>
    <cellStyle name="Акцент1 3" xfId="503"/>
    <cellStyle name="Акцент2 3" xfId="504"/>
    <cellStyle name="Акцент3 3" xfId="505"/>
    <cellStyle name="Акцент4 3" xfId="506"/>
    <cellStyle name="Акцент5 3" xfId="507"/>
    <cellStyle name="Акцент6 3" xfId="508"/>
    <cellStyle name="Ввод  3" xfId="509"/>
    <cellStyle name="Вывод 3" xfId="510"/>
    <cellStyle name="Вычисление 3" xfId="511"/>
    <cellStyle name="Заголовок 1 3" xfId="512"/>
    <cellStyle name="Заголовок 2 3" xfId="513"/>
    <cellStyle name="Заголовок 3 3" xfId="514"/>
    <cellStyle name="Заголовок 4 3" xfId="515"/>
    <cellStyle name="Итог 3" xfId="516"/>
    <cellStyle name="Контрольная ячейка 3" xfId="517"/>
    <cellStyle name="Название 3" xfId="518"/>
    <cellStyle name="Нейтральный 3" xfId="519"/>
    <cellStyle name="Обычный 10" xfId="520"/>
    <cellStyle name="Обычный 11" xfId="521"/>
    <cellStyle name="Плохой 3" xfId="522"/>
    <cellStyle name="Пояснение 3" xfId="523"/>
    <cellStyle name="Примечание 3" xfId="524"/>
    <cellStyle name="Связанная ячейка 3" xfId="525"/>
    <cellStyle name="Текст предупреждения 3" xfId="526"/>
    <cellStyle name="Хороший 3" xfId="527"/>
    <cellStyle name="Обычный 13 3" xfId="528"/>
    <cellStyle name="Обычный 12" xfId="529"/>
    <cellStyle name="Обычный_Форматы по компаниям_last" xfId="530"/>
    <cellStyle name="Обычный 10 2" xfId="531"/>
    <cellStyle name="Обычный 2 3 2" xfId="532"/>
    <cellStyle name="Обычный 10 5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btv\Application%20Data\Microsoft\Excel\&#1059;&#1085;&#1077;&#1095;&#1089;&#1082;&#1080;&#1081;%20&#1056;&#1069;&#1057;(&#1086;&#1073;&#1088;&#1072;&#1073;&#1086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\&#1048;&#1055;&#1056;%202016-2021%20&#1082;&#1086;&#1088;&#1088;&#1077;&#1082;&#1090;&#1080;&#1088;&#1086;&#1074;&#1082;&#1072;%20&#1087;&#1086;%20&#1079;&#1072;&#1084;&#1077;&#1095;&#1072;&#1085;&#1080;&#1103;&#1084;%20&#1057;&#1054;%20&#1045;&#1069;&#1057;\&#1055;&#1088;&#1080;&#1083;.%201.1,%201.4%20&#1048;&#1055;&#1056;%202016-2021%20&#1057;&#1058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ВЛ,КЛ 35 и выше"/>
      <sheetName val="Шаблон ВЛ,КЛ 6-20"/>
      <sheetName val="Шаблон ВЛ КЛ 04"/>
      <sheetName val="Спр. Инд. структуры"/>
      <sheetName val="Спр. Типы ТМ"/>
      <sheetName val="Спр. классов АРМов"/>
      <sheetName val="Спр. Виды ТМ"/>
      <sheetName val="Спр. групп полном"/>
      <sheetName val="Спр. Заводы Расп"/>
      <sheetName val="Спр. МестоРасп"/>
      <sheetName val="Спр. произв участ"/>
      <sheetName val="Спр. бизнес-сфер"/>
      <sheetName val="Спр. МВЗ"/>
      <sheetName val="Спр. перерасч заказ"/>
      <sheetName val="Спр. планир завод"/>
      <sheetName val="Спр. Группы плановиков"/>
      <sheetName val="Спр. каталога кодов"/>
      <sheetName val="Спр. ИД сети"/>
      <sheetName val="Спр. средств 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.4 СТФ"/>
      <sheetName val="прил. 1.1 СТФ"/>
      <sheetName val="прил 1.3 2017-2021 СТФ"/>
      <sheetName val="прил. 1.1 СТФ утв"/>
      <sheetName val="прил 2.2 2016-2021 СТФ"/>
      <sheetName val="прил. 1.2 2017-2021 СТФ"/>
      <sheetName val="4.2 Фин_СтЭ"/>
      <sheetName val="Слайд 3"/>
      <sheetName val="Слайд 5"/>
      <sheetName val="слайд 8"/>
      <sheetName val="слайд 9-10"/>
      <sheetName val="слайд 11"/>
      <sheetName val="струк"/>
      <sheetName val="прил. 1.2 2016 СТФ"/>
      <sheetName val="прил 1.3 2016 СТФ"/>
    </sheetNames>
    <sheetDataSet>
      <sheetData sheetId="0">
        <row r="20">
          <cell r="D20">
            <v>2192.240828791306</v>
          </cell>
        </row>
      </sheetData>
      <sheetData sheetId="1">
        <row r="19">
          <cell r="E19">
            <v>503.28611306999994</v>
          </cell>
        </row>
      </sheetData>
      <sheetData sheetId="2">
        <row r="22">
          <cell r="D22">
            <v>9.899999999999999</v>
          </cell>
        </row>
      </sheetData>
      <sheetData sheetId="3"/>
      <sheetData sheetId="4">
        <row r="19">
          <cell r="P19">
            <v>3696.713520699462</v>
          </cell>
        </row>
      </sheetData>
      <sheetData sheetId="5">
        <row r="19">
          <cell r="AC19">
            <v>23.66</v>
          </cell>
        </row>
      </sheetData>
      <sheetData sheetId="6">
        <row r="17">
          <cell r="C17">
            <v>120.43617186</v>
          </cell>
        </row>
      </sheetData>
      <sheetData sheetId="7">
        <row r="5">
          <cell r="E5">
            <v>175.5999962351193</v>
          </cell>
        </row>
      </sheetData>
      <sheetData sheetId="8">
        <row r="8">
          <cell r="D8">
            <v>111.33981851745882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83"/>
  <sheetViews>
    <sheetView view="pageBreakPreview" zoomScale="55" zoomScaleSheetLayoutView="55" workbookViewId="0" topLeftCell="D31">
      <selection activeCell="W16" sqref="W16"/>
    </sheetView>
  </sheetViews>
  <sheetFormatPr defaultColWidth="9.00390625" defaultRowHeight="15.75"/>
  <cols>
    <col min="1" max="1" width="13.625" style="1" customWidth="1"/>
    <col min="2" max="2" width="56.50390625" style="5" customWidth="1"/>
    <col min="3" max="3" width="33.25390625" style="2" customWidth="1"/>
    <col min="4" max="4" width="10.50390625" style="1" customWidth="1"/>
    <col min="5" max="5" width="9.625" style="1" customWidth="1"/>
    <col min="6" max="6" width="8.125" style="1" customWidth="1"/>
    <col min="7" max="7" width="13.375" style="1" customWidth="1"/>
    <col min="8" max="8" width="8.125" style="1" customWidth="1"/>
    <col min="9" max="9" width="10.625" style="1" customWidth="1"/>
    <col min="10" max="10" width="12.25390625" style="1" customWidth="1"/>
    <col min="11" max="11" width="10.00390625" style="1" customWidth="1"/>
    <col min="12" max="12" width="9.75390625" style="1" customWidth="1"/>
    <col min="13" max="16" width="8.125" style="1" customWidth="1"/>
    <col min="17" max="17" width="11.50390625" style="1" customWidth="1"/>
    <col min="18" max="19" width="12.375" style="4" customWidth="1"/>
    <col min="20" max="20" width="9.00390625" style="6" customWidth="1"/>
    <col min="21" max="16384" width="9.00390625" style="1" customWidth="1"/>
  </cols>
  <sheetData>
    <row r="1" spans="1:21" s="20" customFormat="1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U1" s="45" t="s">
        <v>391</v>
      </c>
    </row>
    <row r="2" spans="1:21" s="20" customFormat="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U2" s="46" t="s">
        <v>390</v>
      </c>
    </row>
    <row r="3" spans="1:25" s="20" customFormat="1" ht="18.75">
      <c r="A3" s="277" t="s">
        <v>142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44"/>
      <c r="W3" s="44"/>
      <c r="X3" s="44"/>
      <c r="Y3" s="44"/>
    </row>
    <row r="4" spans="1:21" s="20" customFormat="1" ht="18.75">
      <c r="A4" s="278" t="s">
        <v>143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</row>
    <row r="5" spans="1:21" s="20" customFormat="1" ht="18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0" customFormat="1" ht="18.75">
      <c r="A6" s="279" t="s">
        <v>384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</row>
    <row r="7" spans="1:21" s="20" customFormat="1" ht="15.75">
      <c r="A7" s="280" t="s">
        <v>393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</row>
    <row r="8" spans="1:16" s="20" customFormat="1" ht="15.7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19"/>
      <c r="M8" s="19"/>
      <c r="N8" s="19"/>
      <c r="O8" s="19"/>
      <c r="P8" s="19"/>
    </row>
    <row r="9" spans="1:21" s="20" customFormat="1" ht="18.75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5" s="20" customFormat="1" ht="18.75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</row>
    <row r="11" spans="1:70" s="38" customFormat="1" ht="15.7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79"/>
      <c r="AA11" s="279"/>
      <c r="AB11" s="279"/>
      <c r="AC11" s="279"/>
      <c r="AD11" s="279"/>
      <c r="AE11" s="279"/>
      <c r="AF11" s="279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</row>
    <row r="12" spans="1:70" s="38" customFormat="1" ht="18.7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79"/>
      <c r="AA12" s="279"/>
      <c r="AB12" s="279"/>
      <c r="AC12" s="279"/>
      <c r="AD12" s="279"/>
      <c r="AE12" s="279"/>
      <c r="AF12" s="27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</row>
    <row r="13" spans="1:20" s="20" customFormat="1" ht="15.75">
      <c r="A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1" s="20" customFormat="1" ht="123.75" customHeight="1">
      <c r="A14" s="282" t="s">
        <v>1</v>
      </c>
      <c r="B14" s="282" t="s">
        <v>0</v>
      </c>
      <c r="C14" s="282" t="s">
        <v>102</v>
      </c>
      <c r="D14" s="288" t="s">
        <v>103</v>
      </c>
      <c r="E14" s="282" t="s">
        <v>104</v>
      </c>
      <c r="F14" s="282" t="s">
        <v>105</v>
      </c>
      <c r="G14" s="282"/>
      <c r="H14" s="282"/>
      <c r="I14" s="282" t="s">
        <v>106</v>
      </c>
      <c r="J14" s="282"/>
      <c r="K14" s="283"/>
      <c r="L14" s="282" t="s">
        <v>107</v>
      </c>
      <c r="M14" s="282"/>
      <c r="N14" s="282"/>
      <c r="O14" s="282"/>
      <c r="P14" s="282"/>
      <c r="Q14" s="282"/>
      <c r="R14" s="282"/>
      <c r="S14" s="282"/>
      <c r="T14" s="282"/>
      <c r="U14" s="282"/>
    </row>
    <row r="15" spans="1:21" s="20" customFormat="1" ht="93.75" customHeight="1">
      <c r="A15" s="282"/>
      <c r="B15" s="282"/>
      <c r="C15" s="282"/>
      <c r="D15" s="288"/>
      <c r="E15" s="282"/>
      <c r="F15" s="285" t="s">
        <v>108</v>
      </c>
      <c r="G15" s="286"/>
      <c r="H15" s="287"/>
      <c r="I15" s="282"/>
      <c r="J15" s="282"/>
      <c r="K15" s="284"/>
      <c r="L15" s="285" t="s">
        <v>120</v>
      </c>
      <c r="M15" s="286"/>
      <c r="N15" s="286"/>
      <c r="O15" s="286"/>
      <c r="P15" s="287"/>
      <c r="Q15" s="285" t="s">
        <v>141</v>
      </c>
      <c r="R15" s="286"/>
      <c r="S15" s="286"/>
      <c r="T15" s="286"/>
      <c r="U15" s="287"/>
    </row>
    <row r="16" spans="1:21" s="20" customFormat="1" ht="307.5" customHeight="1">
      <c r="A16" s="282"/>
      <c r="B16" s="282"/>
      <c r="C16" s="282"/>
      <c r="D16" s="288"/>
      <c r="E16" s="23" t="s">
        <v>110</v>
      </c>
      <c r="F16" s="24" t="s">
        <v>111</v>
      </c>
      <c r="G16" s="24" t="s">
        <v>112</v>
      </c>
      <c r="H16" s="24" t="s">
        <v>113</v>
      </c>
      <c r="I16" s="25" t="s">
        <v>108</v>
      </c>
      <c r="J16" s="25" t="s">
        <v>109</v>
      </c>
      <c r="K16" s="31" t="s">
        <v>136</v>
      </c>
      <c r="L16" s="24" t="s">
        <v>114</v>
      </c>
      <c r="M16" s="24" t="s">
        <v>115</v>
      </c>
      <c r="N16" s="24" t="s">
        <v>116</v>
      </c>
      <c r="O16" s="25" t="s">
        <v>117</v>
      </c>
      <c r="P16" s="25" t="s">
        <v>118</v>
      </c>
      <c r="Q16" s="24" t="s">
        <v>114</v>
      </c>
      <c r="R16" s="24" t="s">
        <v>115</v>
      </c>
      <c r="S16" s="24" t="s">
        <v>116</v>
      </c>
      <c r="T16" s="25" t="s">
        <v>117</v>
      </c>
      <c r="U16" s="25" t="s">
        <v>118</v>
      </c>
    </row>
    <row r="17" spans="1:21" s="20" customFormat="1" ht="29.25" customHeight="1">
      <c r="A17" s="274">
        <v>1</v>
      </c>
      <c r="B17" s="274">
        <v>2</v>
      </c>
      <c r="C17" s="274">
        <v>3</v>
      </c>
      <c r="D17" s="274">
        <v>5</v>
      </c>
      <c r="E17" s="274">
        <v>6</v>
      </c>
      <c r="F17" s="274" t="s">
        <v>431</v>
      </c>
      <c r="G17" s="274" t="s">
        <v>432</v>
      </c>
      <c r="H17" s="274" t="s">
        <v>433</v>
      </c>
      <c r="I17" s="274" t="s">
        <v>436</v>
      </c>
      <c r="J17" s="274" t="s">
        <v>437</v>
      </c>
      <c r="K17" s="274">
        <v>9</v>
      </c>
      <c r="L17" s="275" t="s">
        <v>443</v>
      </c>
      <c r="M17" s="275" t="s">
        <v>444</v>
      </c>
      <c r="N17" s="275" t="s">
        <v>445</v>
      </c>
      <c r="O17" s="275" t="s">
        <v>446</v>
      </c>
      <c r="P17" s="275" t="s">
        <v>447</v>
      </c>
      <c r="Q17" s="274" t="s">
        <v>448</v>
      </c>
      <c r="R17" s="274" t="s">
        <v>449</v>
      </c>
      <c r="S17" s="274" t="s">
        <v>450</v>
      </c>
      <c r="T17" s="274" t="s">
        <v>451</v>
      </c>
      <c r="U17" s="274" t="s">
        <v>452</v>
      </c>
    </row>
    <row r="18" spans="1:21" s="11" customFormat="1" ht="32.25" customHeight="1">
      <c r="A18" s="9" t="s">
        <v>71</v>
      </c>
      <c r="B18" s="265" t="s">
        <v>61</v>
      </c>
      <c r="C18" s="18" t="s">
        <v>60</v>
      </c>
      <c r="D18" s="267" t="str">
        <f>D20</f>
        <v>нд</v>
      </c>
      <c r="E18" s="267" t="str">
        <f>E20</f>
        <v>нд</v>
      </c>
      <c r="F18" s="8" t="s">
        <v>119</v>
      </c>
      <c r="G18" s="8" t="s">
        <v>119</v>
      </c>
      <c r="H18" s="8" t="s">
        <v>119</v>
      </c>
      <c r="I18" s="267">
        <f aca="true" t="shared" si="0" ref="I18:U18">I25</f>
        <v>318.2538372</v>
      </c>
      <c r="J18" s="267">
        <f t="shared" si="0"/>
        <v>0</v>
      </c>
      <c r="K18" s="267">
        <f t="shared" si="0"/>
        <v>318.2538372</v>
      </c>
      <c r="L18" s="267">
        <f t="shared" si="0"/>
        <v>122.4864</v>
      </c>
      <c r="M18" s="267">
        <f t="shared" si="0"/>
        <v>0</v>
      </c>
      <c r="N18" s="267">
        <f t="shared" si="0"/>
        <v>0</v>
      </c>
      <c r="O18" s="267">
        <f t="shared" si="0"/>
        <v>68.206</v>
      </c>
      <c r="P18" s="267">
        <f t="shared" si="0"/>
        <v>54.28039999999999</v>
      </c>
      <c r="Q18" s="267">
        <f t="shared" si="0"/>
        <v>122.4864</v>
      </c>
      <c r="R18" s="267">
        <f t="shared" si="0"/>
        <v>0</v>
      </c>
      <c r="S18" s="267">
        <f t="shared" si="0"/>
        <v>0</v>
      </c>
      <c r="T18" s="267">
        <f t="shared" si="0"/>
        <v>68.206</v>
      </c>
      <c r="U18" s="267">
        <f t="shared" si="0"/>
        <v>54.28039999999999</v>
      </c>
    </row>
    <row r="19" spans="1:21" s="7" customFormat="1" ht="32.25" customHeight="1">
      <c r="A19" s="9" t="s">
        <v>62</v>
      </c>
      <c r="B19" s="265" t="s">
        <v>59</v>
      </c>
      <c r="C19" s="18" t="s">
        <v>60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6" t="s">
        <v>119</v>
      </c>
      <c r="R19" s="26" t="s">
        <v>119</v>
      </c>
      <c r="S19" s="26" t="s">
        <v>119</v>
      </c>
      <c r="T19" s="26" t="s">
        <v>119</v>
      </c>
      <c r="U19" s="26" t="s">
        <v>119</v>
      </c>
    </row>
    <row r="20" spans="1:21" s="13" customFormat="1" ht="39.75" customHeight="1">
      <c r="A20" s="9" t="s">
        <v>63</v>
      </c>
      <c r="B20" s="265" t="s">
        <v>58</v>
      </c>
      <c r="C20" s="18" t="s">
        <v>60</v>
      </c>
      <c r="D20" s="267" t="str">
        <f aca="true" t="shared" si="1" ref="D20:S20">D46</f>
        <v>нд</v>
      </c>
      <c r="E20" s="267" t="str">
        <f t="shared" si="1"/>
        <v>нд</v>
      </c>
      <c r="F20" s="8" t="s">
        <v>119</v>
      </c>
      <c r="G20" s="8" t="s">
        <v>119</v>
      </c>
      <c r="H20" s="8" t="s">
        <v>119</v>
      </c>
      <c r="I20" s="267">
        <f t="shared" si="1"/>
        <v>252.12663720000003</v>
      </c>
      <c r="J20" s="267">
        <f t="shared" si="1"/>
        <v>0</v>
      </c>
      <c r="K20" s="267">
        <f t="shared" si="1"/>
        <v>252.12663720000003</v>
      </c>
      <c r="L20" s="267">
        <f t="shared" si="1"/>
        <v>78.2436</v>
      </c>
      <c r="M20" s="267">
        <f t="shared" si="1"/>
        <v>0</v>
      </c>
      <c r="N20" s="267">
        <f t="shared" si="1"/>
        <v>0</v>
      </c>
      <c r="O20" s="267">
        <f t="shared" si="1"/>
        <v>68.206</v>
      </c>
      <c r="P20" s="267">
        <f t="shared" si="1"/>
        <v>10.037599999999998</v>
      </c>
      <c r="Q20" s="267">
        <f>Q46</f>
        <v>78.2436</v>
      </c>
      <c r="R20" s="267">
        <f t="shared" si="1"/>
        <v>0</v>
      </c>
      <c r="S20" s="267">
        <f t="shared" si="1"/>
        <v>0</v>
      </c>
      <c r="T20" s="267">
        <f>T46</f>
        <v>68.206</v>
      </c>
      <c r="U20" s="267">
        <f>U46</f>
        <v>10.037599999999998</v>
      </c>
    </row>
    <row r="21" spans="1:21" s="7" customFormat="1" ht="70.15" customHeight="1">
      <c r="A21" s="9" t="s">
        <v>64</v>
      </c>
      <c r="B21" s="265" t="s">
        <v>57</v>
      </c>
      <c r="C21" s="18" t="s">
        <v>60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6" t="s">
        <v>119</v>
      </c>
      <c r="R21" s="26" t="s">
        <v>119</v>
      </c>
      <c r="S21" s="26" t="s">
        <v>119</v>
      </c>
      <c r="T21" s="26" t="s">
        <v>119</v>
      </c>
      <c r="U21" s="26" t="s">
        <v>119</v>
      </c>
    </row>
    <row r="22" spans="1:21" s="7" customFormat="1" ht="31.5">
      <c r="A22" s="9" t="s">
        <v>65</v>
      </c>
      <c r="B22" s="265" t="s">
        <v>56</v>
      </c>
      <c r="C22" s="18" t="s">
        <v>60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6" t="s">
        <v>119</v>
      </c>
      <c r="R22" s="26" t="s">
        <v>119</v>
      </c>
      <c r="S22" s="26" t="s">
        <v>119</v>
      </c>
      <c r="T22" s="26" t="s">
        <v>119</v>
      </c>
      <c r="U22" s="26" t="s">
        <v>119</v>
      </c>
    </row>
    <row r="23" spans="1:21" s="7" customFormat="1" ht="31.5">
      <c r="A23" s="9" t="s">
        <v>72</v>
      </c>
      <c r="B23" s="265" t="s">
        <v>55</v>
      </c>
      <c r="C23" s="18" t="s">
        <v>60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6" t="s">
        <v>119</v>
      </c>
      <c r="R23" s="26" t="s">
        <v>119</v>
      </c>
      <c r="S23" s="26" t="s">
        <v>119</v>
      </c>
      <c r="T23" s="26" t="s">
        <v>119</v>
      </c>
      <c r="U23" s="26" t="s">
        <v>119</v>
      </c>
    </row>
    <row r="24" spans="1:21" s="7" customFormat="1" ht="25.5" customHeight="1">
      <c r="A24" s="9" t="s">
        <v>73</v>
      </c>
      <c r="B24" s="14" t="s">
        <v>54</v>
      </c>
      <c r="C24" s="18" t="s">
        <v>60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6" t="s">
        <v>119</v>
      </c>
      <c r="R24" s="26" t="s">
        <v>119</v>
      </c>
      <c r="S24" s="26" t="s">
        <v>119</v>
      </c>
      <c r="T24" s="26" t="s">
        <v>119</v>
      </c>
      <c r="U24" s="26" t="s">
        <v>119</v>
      </c>
    </row>
    <row r="25" spans="1:21" s="13" customFormat="1" ht="32.25" customHeight="1">
      <c r="A25" s="9" t="s">
        <v>2</v>
      </c>
      <c r="B25" s="265" t="s">
        <v>137</v>
      </c>
      <c r="C25" s="18" t="s">
        <v>60</v>
      </c>
      <c r="D25" s="267" t="str">
        <f>D18</f>
        <v>нд</v>
      </c>
      <c r="E25" s="267" t="str">
        <f>E18</f>
        <v>нд</v>
      </c>
      <c r="F25" s="267" t="str">
        <f>F18</f>
        <v>нд</v>
      </c>
      <c r="G25" s="267" t="str">
        <f>G18</f>
        <v>нд</v>
      </c>
      <c r="H25" s="267" t="str">
        <f>H18</f>
        <v>нд</v>
      </c>
      <c r="I25" s="267">
        <f>I46+I76</f>
        <v>318.2538372</v>
      </c>
      <c r="J25" s="267">
        <f aca="true" t="shared" si="2" ref="J25:U25">J46+J76</f>
        <v>0</v>
      </c>
      <c r="K25" s="267">
        <f t="shared" si="2"/>
        <v>318.2538372</v>
      </c>
      <c r="L25" s="267">
        <f t="shared" si="2"/>
        <v>122.4864</v>
      </c>
      <c r="M25" s="267">
        <f t="shared" si="2"/>
        <v>0</v>
      </c>
      <c r="N25" s="267">
        <f t="shared" si="2"/>
        <v>0</v>
      </c>
      <c r="O25" s="267">
        <f t="shared" si="2"/>
        <v>68.206</v>
      </c>
      <c r="P25" s="267">
        <f t="shared" si="2"/>
        <v>54.28039999999999</v>
      </c>
      <c r="Q25" s="267">
        <f t="shared" si="2"/>
        <v>122.4864</v>
      </c>
      <c r="R25" s="267">
        <f t="shared" si="2"/>
        <v>0</v>
      </c>
      <c r="S25" s="267">
        <f t="shared" si="2"/>
        <v>0</v>
      </c>
      <c r="T25" s="267">
        <f t="shared" si="2"/>
        <v>68.206</v>
      </c>
      <c r="U25" s="267">
        <f t="shared" si="2"/>
        <v>54.28039999999999</v>
      </c>
    </row>
    <row r="26" spans="1:21" s="7" customFormat="1" ht="27" customHeight="1">
      <c r="A26" s="9" t="s">
        <v>3</v>
      </c>
      <c r="B26" s="265" t="s">
        <v>29</v>
      </c>
      <c r="C26" s="18" t="s">
        <v>60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6" t="s">
        <v>119</v>
      </c>
      <c r="R26" s="26" t="s">
        <v>119</v>
      </c>
      <c r="S26" s="26" t="s">
        <v>119</v>
      </c>
      <c r="T26" s="26" t="s">
        <v>119</v>
      </c>
      <c r="U26" s="26" t="s">
        <v>119</v>
      </c>
    </row>
    <row r="27" spans="1:21" s="7" customFormat="1" ht="31.5">
      <c r="A27" s="9" t="s">
        <v>5</v>
      </c>
      <c r="B27" s="265" t="s">
        <v>30</v>
      </c>
      <c r="C27" s="18" t="s">
        <v>60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6" t="s">
        <v>119</v>
      </c>
      <c r="R27" s="26" t="s">
        <v>119</v>
      </c>
      <c r="S27" s="26" t="s">
        <v>119</v>
      </c>
      <c r="T27" s="26" t="s">
        <v>119</v>
      </c>
      <c r="U27" s="26" t="s">
        <v>119</v>
      </c>
    </row>
    <row r="28" spans="1:21" s="7" customFormat="1" ht="47.25">
      <c r="A28" s="9" t="s">
        <v>13</v>
      </c>
      <c r="B28" s="265" t="s">
        <v>31</v>
      </c>
      <c r="C28" s="18" t="s">
        <v>60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6" t="s">
        <v>119</v>
      </c>
      <c r="R28" s="26" t="s">
        <v>119</v>
      </c>
      <c r="S28" s="26" t="s">
        <v>119</v>
      </c>
      <c r="T28" s="26" t="s">
        <v>119</v>
      </c>
      <c r="U28" s="26" t="s">
        <v>119</v>
      </c>
    </row>
    <row r="29" spans="1:21" s="7" customFormat="1" ht="47.25">
      <c r="A29" s="9" t="s">
        <v>14</v>
      </c>
      <c r="B29" s="265" t="s">
        <v>74</v>
      </c>
      <c r="C29" s="18" t="s">
        <v>60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6" t="s">
        <v>119</v>
      </c>
      <c r="R29" s="26" t="s">
        <v>119</v>
      </c>
      <c r="S29" s="26" t="s">
        <v>119</v>
      </c>
      <c r="T29" s="26" t="s">
        <v>119</v>
      </c>
      <c r="U29" s="26" t="s">
        <v>119</v>
      </c>
    </row>
    <row r="30" spans="1:21" s="7" customFormat="1" ht="31.5" customHeight="1">
      <c r="A30" s="9" t="s">
        <v>15</v>
      </c>
      <c r="B30" s="265" t="s">
        <v>32</v>
      </c>
      <c r="C30" s="18" t="s">
        <v>60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6" t="s">
        <v>119</v>
      </c>
      <c r="R30" s="26" t="s">
        <v>119</v>
      </c>
      <c r="S30" s="26" t="s">
        <v>119</v>
      </c>
      <c r="T30" s="26" t="s">
        <v>119</v>
      </c>
      <c r="U30" s="26" t="s">
        <v>119</v>
      </c>
    </row>
    <row r="31" spans="1:21" s="7" customFormat="1" ht="31.5">
      <c r="A31" s="9" t="s">
        <v>6</v>
      </c>
      <c r="B31" s="265" t="s">
        <v>33</v>
      </c>
      <c r="C31" s="18" t="s">
        <v>60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6" t="s">
        <v>119</v>
      </c>
      <c r="R31" s="26" t="s">
        <v>119</v>
      </c>
      <c r="S31" s="26" t="s">
        <v>119</v>
      </c>
      <c r="T31" s="26" t="s">
        <v>119</v>
      </c>
      <c r="U31" s="26" t="s">
        <v>119</v>
      </c>
    </row>
    <row r="32" spans="1:21" s="7" customFormat="1" ht="47.25">
      <c r="A32" s="9" t="s">
        <v>16</v>
      </c>
      <c r="B32" s="265" t="s">
        <v>75</v>
      </c>
      <c r="C32" s="18" t="s">
        <v>60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6" t="s">
        <v>119</v>
      </c>
      <c r="R32" s="26" t="s">
        <v>119</v>
      </c>
      <c r="S32" s="26" t="s">
        <v>119</v>
      </c>
      <c r="T32" s="26" t="s">
        <v>119</v>
      </c>
      <c r="U32" s="26" t="s">
        <v>119</v>
      </c>
    </row>
    <row r="33" spans="1:21" s="7" customFormat="1" ht="31.5">
      <c r="A33" s="9" t="s">
        <v>17</v>
      </c>
      <c r="B33" s="265" t="s">
        <v>34</v>
      </c>
      <c r="C33" s="18" t="s">
        <v>60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6" t="s">
        <v>119</v>
      </c>
      <c r="R33" s="26" t="s">
        <v>119</v>
      </c>
      <c r="S33" s="26" t="s">
        <v>119</v>
      </c>
      <c r="T33" s="26" t="s">
        <v>119</v>
      </c>
      <c r="U33" s="26" t="s">
        <v>119</v>
      </c>
    </row>
    <row r="34" spans="1:21" s="7" customFormat="1" ht="31.5">
      <c r="A34" s="9" t="s">
        <v>7</v>
      </c>
      <c r="B34" s="265" t="s">
        <v>76</v>
      </c>
      <c r="C34" s="18" t="s">
        <v>60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6" t="s">
        <v>119</v>
      </c>
      <c r="R34" s="26" t="s">
        <v>119</v>
      </c>
      <c r="S34" s="26" t="s">
        <v>119</v>
      </c>
      <c r="T34" s="26" t="s">
        <v>119</v>
      </c>
      <c r="U34" s="26" t="s">
        <v>119</v>
      </c>
    </row>
    <row r="35" spans="1:21" s="7" customFormat="1" ht="31.5">
      <c r="A35" s="9" t="s">
        <v>18</v>
      </c>
      <c r="B35" s="265" t="s">
        <v>66</v>
      </c>
      <c r="C35" s="18" t="s">
        <v>60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6" t="s">
        <v>119</v>
      </c>
      <c r="R35" s="26" t="s">
        <v>119</v>
      </c>
      <c r="S35" s="26" t="s">
        <v>119</v>
      </c>
      <c r="T35" s="26" t="s">
        <v>119</v>
      </c>
      <c r="U35" s="26" t="s">
        <v>119</v>
      </c>
    </row>
    <row r="36" spans="1:21" s="7" customFormat="1" ht="78.75">
      <c r="A36" s="9" t="s">
        <v>18</v>
      </c>
      <c r="B36" s="265" t="s">
        <v>77</v>
      </c>
      <c r="C36" s="18" t="s">
        <v>60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6" t="s">
        <v>119</v>
      </c>
      <c r="R36" s="26" t="s">
        <v>119</v>
      </c>
      <c r="S36" s="26" t="s">
        <v>119</v>
      </c>
      <c r="T36" s="26" t="s">
        <v>119</v>
      </c>
      <c r="U36" s="26" t="s">
        <v>119</v>
      </c>
    </row>
    <row r="37" spans="1:21" s="7" customFormat="1" ht="63">
      <c r="A37" s="9" t="s">
        <v>18</v>
      </c>
      <c r="B37" s="265" t="s">
        <v>35</v>
      </c>
      <c r="C37" s="18" t="s">
        <v>60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26" t="s">
        <v>119</v>
      </c>
      <c r="R37" s="26" t="s">
        <v>119</v>
      </c>
      <c r="S37" s="26" t="s">
        <v>119</v>
      </c>
      <c r="T37" s="26" t="s">
        <v>119</v>
      </c>
      <c r="U37" s="26" t="s">
        <v>119</v>
      </c>
    </row>
    <row r="38" spans="1:21" s="7" customFormat="1" ht="63" customHeight="1">
      <c r="A38" s="9" t="s">
        <v>18</v>
      </c>
      <c r="B38" s="265" t="s">
        <v>78</v>
      </c>
      <c r="C38" s="18" t="s">
        <v>60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6" t="s">
        <v>119</v>
      </c>
      <c r="R38" s="26" t="s">
        <v>119</v>
      </c>
      <c r="S38" s="26" t="s">
        <v>119</v>
      </c>
      <c r="T38" s="26" t="s">
        <v>119</v>
      </c>
      <c r="U38" s="26" t="s">
        <v>119</v>
      </c>
    </row>
    <row r="39" spans="1:21" s="7" customFormat="1" ht="48.75" customHeight="1">
      <c r="A39" s="9" t="s">
        <v>19</v>
      </c>
      <c r="B39" s="265" t="s">
        <v>66</v>
      </c>
      <c r="C39" s="18" t="s">
        <v>60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6" t="s">
        <v>119</v>
      </c>
      <c r="R39" s="26" t="s">
        <v>119</v>
      </c>
      <c r="S39" s="26" t="s">
        <v>119</v>
      </c>
      <c r="T39" s="26" t="s">
        <v>119</v>
      </c>
      <c r="U39" s="26" t="s">
        <v>119</v>
      </c>
    </row>
    <row r="40" spans="1:21" s="7" customFormat="1" ht="78.75">
      <c r="A40" s="9" t="s">
        <v>19</v>
      </c>
      <c r="B40" s="265" t="s">
        <v>77</v>
      </c>
      <c r="C40" s="18" t="s">
        <v>60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6" t="s">
        <v>119</v>
      </c>
      <c r="R40" s="26" t="s">
        <v>119</v>
      </c>
      <c r="S40" s="26" t="s">
        <v>119</v>
      </c>
      <c r="T40" s="26" t="s">
        <v>119</v>
      </c>
      <c r="U40" s="26" t="s">
        <v>119</v>
      </c>
    </row>
    <row r="41" spans="1:21" s="7" customFormat="1" ht="63">
      <c r="A41" s="9" t="s">
        <v>19</v>
      </c>
      <c r="B41" s="265" t="s">
        <v>35</v>
      </c>
      <c r="C41" s="18" t="s">
        <v>60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6" t="s">
        <v>119</v>
      </c>
      <c r="R41" s="26" t="s">
        <v>119</v>
      </c>
      <c r="S41" s="26" t="s">
        <v>119</v>
      </c>
      <c r="T41" s="26" t="s">
        <v>119</v>
      </c>
      <c r="U41" s="26" t="s">
        <v>119</v>
      </c>
    </row>
    <row r="42" spans="1:21" s="7" customFormat="1" ht="63" customHeight="1">
      <c r="A42" s="9" t="s">
        <v>19</v>
      </c>
      <c r="B42" s="265" t="s">
        <v>36</v>
      </c>
      <c r="C42" s="18" t="s">
        <v>60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6" t="s">
        <v>119</v>
      </c>
      <c r="R42" s="26" t="s">
        <v>119</v>
      </c>
      <c r="S42" s="26" t="s">
        <v>119</v>
      </c>
      <c r="T42" s="26" t="s">
        <v>119</v>
      </c>
      <c r="U42" s="26" t="s">
        <v>119</v>
      </c>
    </row>
    <row r="43" spans="1:21" s="7" customFormat="1" ht="97.9" customHeight="1">
      <c r="A43" s="9" t="s">
        <v>8</v>
      </c>
      <c r="B43" s="265" t="s">
        <v>79</v>
      </c>
      <c r="C43" s="18" t="s">
        <v>60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26" t="s">
        <v>119</v>
      </c>
      <c r="R43" s="26" t="s">
        <v>119</v>
      </c>
      <c r="S43" s="26" t="s">
        <v>119</v>
      </c>
      <c r="T43" s="26" t="s">
        <v>119</v>
      </c>
      <c r="U43" s="26" t="s">
        <v>119</v>
      </c>
    </row>
    <row r="44" spans="1:21" s="7" customFormat="1" ht="47.25">
      <c r="A44" s="9" t="s">
        <v>80</v>
      </c>
      <c r="B44" s="265" t="s">
        <v>37</v>
      </c>
      <c r="C44" s="18" t="s">
        <v>60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6" t="s">
        <v>119</v>
      </c>
      <c r="R44" s="26" t="s">
        <v>119</v>
      </c>
      <c r="S44" s="26" t="s">
        <v>119</v>
      </c>
      <c r="T44" s="26" t="s">
        <v>119</v>
      </c>
      <c r="U44" s="26" t="s">
        <v>119</v>
      </c>
    </row>
    <row r="45" spans="1:21" s="7" customFormat="1" ht="63">
      <c r="A45" s="9" t="s">
        <v>81</v>
      </c>
      <c r="B45" s="265" t="s">
        <v>38</v>
      </c>
      <c r="C45" s="18" t="s">
        <v>60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6" t="s">
        <v>119</v>
      </c>
      <c r="R45" s="26" t="s">
        <v>119</v>
      </c>
      <c r="S45" s="26" t="s">
        <v>119</v>
      </c>
      <c r="T45" s="26" t="s">
        <v>119</v>
      </c>
      <c r="U45" s="26" t="s">
        <v>119</v>
      </c>
    </row>
    <row r="46" spans="1:21" s="13" customFormat="1" ht="35.25" customHeight="1">
      <c r="A46" s="9" t="s">
        <v>4</v>
      </c>
      <c r="B46" s="265" t="s">
        <v>82</v>
      </c>
      <c r="C46" s="15" t="s">
        <v>60</v>
      </c>
      <c r="D46" s="8" t="s">
        <v>119</v>
      </c>
      <c r="E46" s="8" t="s">
        <v>119</v>
      </c>
      <c r="F46" s="8">
        <f aca="true" t="shared" si="3" ref="F46:L46">F47+F50</f>
        <v>0</v>
      </c>
      <c r="G46" s="8">
        <f t="shared" si="3"/>
        <v>0</v>
      </c>
      <c r="H46" s="8">
        <f t="shared" si="3"/>
        <v>0</v>
      </c>
      <c r="I46" s="8">
        <f t="shared" si="3"/>
        <v>252.12663720000003</v>
      </c>
      <c r="J46" s="8">
        <f t="shared" si="3"/>
        <v>0</v>
      </c>
      <c r="K46" s="8">
        <f t="shared" si="3"/>
        <v>252.12663720000003</v>
      </c>
      <c r="L46" s="8">
        <f t="shared" si="3"/>
        <v>78.2436</v>
      </c>
      <c r="M46" s="8">
        <f aca="true" t="shared" si="4" ref="M46:U46">M47+M50</f>
        <v>0</v>
      </c>
      <c r="N46" s="8">
        <f t="shared" si="4"/>
        <v>0</v>
      </c>
      <c r="O46" s="8">
        <f t="shared" si="4"/>
        <v>68.206</v>
      </c>
      <c r="P46" s="8">
        <f t="shared" si="4"/>
        <v>10.037599999999998</v>
      </c>
      <c r="Q46" s="8">
        <f t="shared" si="4"/>
        <v>78.2436</v>
      </c>
      <c r="R46" s="8">
        <f t="shared" si="4"/>
        <v>0</v>
      </c>
      <c r="S46" s="8">
        <f t="shared" si="4"/>
        <v>0</v>
      </c>
      <c r="T46" s="8">
        <f t="shared" si="4"/>
        <v>68.206</v>
      </c>
      <c r="U46" s="8">
        <f t="shared" si="4"/>
        <v>10.037599999999998</v>
      </c>
    </row>
    <row r="47" spans="1:21" s="13" customFormat="1" ht="47.25">
      <c r="A47" s="9" t="s">
        <v>9</v>
      </c>
      <c r="B47" s="265" t="s">
        <v>83</v>
      </c>
      <c r="C47" s="15" t="s">
        <v>60</v>
      </c>
      <c r="D47" s="8" t="s">
        <v>119</v>
      </c>
      <c r="E47" s="8" t="s">
        <v>119</v>
      </c>
      <c r="F47" s="8">
        <f aca="true" t="shared" si="5" ref="F47:K47">F48+F49</f>
        <v>0</v>
      </c>
      <c r="G47" s="8">
        <f t="shared" si="5"/>
        <v>0</v>
      </c>
      <c r="H47" s="8">
        <f t="shared" si="5"/>
        <v>0</v>
      </c>
      <c r="I47" s="8">
        <f t="shared" si="5"/>
        <v>0</v>
      </c>
      <c r="J47" s="8">
        <f t="shared" si="5"/>
        <v>0</v>
      </c>
      <c r="K47" s="8">
        <f t="shared" si="5"/>
        <v>0</v>
      </c>
      <c r="L47" s="16">
        <f aca="true" t="shared" si="6" ref="L47:U47">L48+L49</f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  <c r="P47" s="16">
        <f t="shared" si="6"/>
        <v>0</v>
      </c>
      <c r="Q47" s="16">
        <f t="shared" si="6"/>
        <v>0</v>
      </c>
      <c r="R47" s="16">
        <f t="shared" si="6"/>
        <v>0</v>
      </c>
      <c r="S47" s="16">
        <f t="shared" si="6"/>
        <v>0</v>
      </c>
      <c r="T47" s="16">
        <f t="shared" si="6"/>
        <v>0</v>
      </c>
      <c r="U47" s="16">
        <f t="shared" si="6"/>
        <v>0</v>
      </c>
    </row>
    <row r="48" spans="1:21" s="17" customFormat="1" ht="36.75" customHeight="1">
      <c r="A48" s="9" t="s">
        <v>20</v>
      </c>
      <c r="B48" s="265" t="s">
        <v>39</v>
      </c>
      <c r="C48" s="15" t="s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</row>
    <row r="49" spans="1:21" s="13" customFormat="1" ht="55.5" customHeight="1">
      <c r="A49" s="9" t="s">
        <v>21</v>
      </c>
      <c r="B49" s="265" t="s">
        <v>40</v>
      </c>
      <c r="C49" s="15" t="s">
        <v>60</v>
      </c>
      <c r="D49" s="8" t="s">
        <v>119</v>
      </c>
      <c r="E49" s="8" t="s">
        <v>119</v>
      </c>
      <c r="F49" s="8">
        <f aca="true" t="shared" si="7" ref="F49:P49">SUM(0)</f>
        <v>0</v>
      </c>
      <c r="G49" s="8">
        <f t="shared" si="7"/>
        <v>0</v>
      </c>
      <c r="H49" s="8">
        <f t="shared" si="7"/>
        <v>0</v>
      </c>
      <c r="I49" s="8">
        <f t="shared" si="7"/>
        <v>0</v>
      </c>
      <c r="J49" s="8">
        <f t="shared" si="7"/>
        <v>0</v>
      </c>
      <c r="K49" s="8">
        <f t="shared" si="7"/>
        <v>0</v>
      </c>
      <c r="L49" s="8">
        <f t="shared" si="7"/>
        <v>0</v>
      </c>
      <c r="M49" s="8">
        <f t="shared" si="7"/>
        <v>0</v>
      </c>
      <c r="N49" s="8">
        <f t="shared" si="7"/>
        <v>0</v>
      </c>
      <c r="O49" s="8">
        <f t="shared" si="7"/>
        <v>0</v>
      </c>
      <c r="P49" s="8">
        <f t="shared" si="7"/>
        <v>0</v>
      </c>
      <c r="Q49" s="8">
        <f>SUM(0)</f>
        <v>0</v>
      </c>
      <c r="R49" s="8">
        <f>SUM(0)</f>
        <v>0</v>
      </c>
      <c r="S49" s="8">
        <f>SUM(0)</f>
        <v>0</v>
      </c>
      <c r="T49" s="8">
        <f>SUM(0)</f>
        <v>0</v>
      </c>
      <c r="U49" s="8">
        <f>SUM(0)</f>
        <v>0</v>
      </c>
    </row>
    <row r="50" spans="1:21" s="13" customFormat="1" ht="31.5">
      <c r="A50" s="9" t="s">
        <v>10</v>
      </c>
      <c r="B50" s="113" t="s">
        <v>41</v>
      </c>
      <c r="C50" s="18" t="s">
        <v>60</v>
      </c>
      <c r="D50" s="8" t="s">
        <v>119</v>
      </c>
      <c r="E50" s="8" t="s">
        <v>119</v>
      </c>
      <c r="F50" s="8">
        <f aca="true" t="shared" si="8" ref="F50:U50">F51+F52</f>
        <v>0</v>
      </c>
      <c r="G50" s="8">
        <f t="shared" si="8"/>
        <v>0</v>
      </c>
      <c r="H50" s="8">
        <f t="shared" si="8"/>
        <v>0</v>
      </c>
      <c r="I50" s="8">
        <f t="shared" si="8"/>
        <v>252.12663720000003</v>
      </c>
      <c r="J50" s="8">
        <f t="shared" si="8"/>
        <v>0</v>
      </c>
      <c r="K50" s="8">
        <f t="shared" si="8"/>
        <v>252.12663720000003</v>
      </c>
      <c r="L50" s="8">
        <f t="shared" si="8"/>
        <v>78.2436</v>
      </c>
      <c r="M50" s="8">
        <f t="shared" si="8"/>
        <v>0</v>
      </c>
      <c r="N50" s="8">
        <f t="shared" si="8"/>
        <v>0</v>
      </c>
      <c r="O50" s="8">
        <f t="shared" si="8"/>
        <v>68.206</v>
      </c>
      <c r="P50" s="8">
        <f t="shared" si="8"/>
        <v>10.037599999999998</v>
      </c>
      <c r="Q50" s="8">
        <f t="shared" si="8"/>
        <v>78.2436</v>
      </c>
      <c r="R50" s="8">
        <f t="shared" si="8"/>
        <v>0</v>
      </c>
      <c r="S50" s="8">
        <f t="shared" si="8"/>
        <v>0</v>
      </c>
      <c r="T50" s="8">
        <f t="shared" si="8"/>
        <v>68.206</v>
      </c>
      <c r="U50" s="8">
        <f t="shared" si="8"/>
        <v>10.037599999999998</v>
      </c>
    </row>
    <row r="51" spans="1:21" s="17" customFormat="1" ht="30.75" customHeight="1">
      <c r="A51" s="9" t="s">
        <v>22</v>
      </c>
      <c r="B51" s="265" t="s">
        <v>42</v>
      </c>
      <c r="C51" s="18" t="s">
        <v>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</row>
    <row r="52" spans="1:21" s="13" customFormat="1" ht="41.25" customHeight="1">
      <c r="A52" s="9" t="s">
        <v>23</v>
      </c>
      <c r="B52" s="265" t="s">
        <v>43</v>
      </c>
      <c r="C52" s="18" t="s">
        <v>60</v>
      </c>
      <c r="D52" s="8" t="s">
        <v>119</v>
      </c>
      <c r="E52" s="8" t="s">
        <v>119</v>
      </c>
      <c r="F52" s="8">
        <f aca="true" t="shared" si="9" ref="F52:L52">SUM(F53:F58)</f>
        <v>0</v>
      </c>
      <c r="G52" s="8">
        <f t="shared" si="9"/>
        <v>0</v>
      </c>
      <c r="H52" s="8">
        <f t="shared" si="9"/>
        <v>0</v>
      </c>
      <c r="I52" s="8">
        <f t="shared" si="9"/>
        <v>252.12663720000003</v>
      </c>
      <c r="J52" s="8">
        <f t="shared" si="9"/>
        <v>0</v>
      </c>
      <c r="K52" s="8">
        <f t="shared" si="9"/>
        <v>252.12663720000003</v>
      </c>
      <c r="L52" s="8">
        <f t="shared" si="9"/>
        <v>78.2436</v>
      </c>
      <c r="M52" s="8">
        <f aca="true" t="shared" si="10" ref="M52:U52">SUM(M53:M58)</f>
        <v>0</v>
      </c>
      <c r="N52" s="8">
        <f t="shared" si="10"/>
        <v>0</v>
      </c>
      <c r="O52" s="8">
        <f t="shared" si="10"/>
        <v>68.206</v>
      </c>
      <c r="P52" s="8">
        <f t="shared" si="10"/>
        <v>10.037599999999998</v>
      </c>
      <c r="Q52" s="8">
        <f t="shared" si="10"/>
        <v>78.2436</v>
      </c>
      <c r="R52" s="8">
        <f t="shared" si="10"/>
        <v>0</v>
      </c>
      <c r="S52" s="8">
        <f t="shared" si="10"/>
        <v>0</v>
      </c>
      <c r="T52" s="8">
        <f t="shared" si="10"/>
        <v>68.206</v>
      </c>
      <c r="U52" s="8">
        <f t="shared" si="10"/>
        <v>10.037599999999998</v>
      </c>
    </row>
    <row r="53" spans="1:21" s="4" customFormat="1" ht="107.25" customHeight="1">
      <c r="A53" s="262" t="s">
        <v>99</v>
      </c>
      <c r="B53" s="262" t="s">
        <v>121</v>
      </c>
      <c r="C53" s="40" t="s">
        <v>127</v>
      </c>
      <c r="D53" s="35">
        <v>2020</v>
      </c>
      <c r="E53" s="35">
        <v>2022</v>
      </c>
      <c r="F53" s="33" t="s">
        <v>119</v>
      </c>
      <c r="G53" s="33" t="s">
        <v>119</v>
      </c>
      <c r="H53" s="33" t="s">
        <v>119</v>
      </c>
      <c r="I53" s="33">
        <v>174.93120000000002</v>
      </c>
      <c r="J53" s="33" t="s">
        <v>119</v>
      </c>
      <c r="K53" s="33">
        <v>174.93120000000002</v>
      </c>
      <c r="L53" s="33">
        <v>20.3376</v>
      </c>
      <c r="M53" s="33">
        <v>0</v>
      </c>
      <c r="N53" s="33">
        <v>0</v>
      </c>
      <c r="O53" s="33">
        <v>10.3</v>
      </c>
      <c r="P53" s="33">
        <f aca="true" t="shared" si="11" ref="P53:P58">L53-O53</f>
        <v>10.037599999999998</v>
      </c>
      <c r="Q53" s="8">
        <f aca="true" t="shared" si="12" ref="Q53:U58">L53</f>
        <v>20.3376</v>
      </c>
      <c r="R53" s="8">
        <f t="shared" si="12"/>
        <v>0</v>
      </c>
      <c r="S53" s="8">
        <f t="shared" si="12"/>
        <v>0</v>
      </c>
      <c r="T53" s="8">
        <f t="shared" si="12"/>
        <v>10.3</v>
      </c>
      <c r="U53" s="8">
        <f t="shared" si="12"/>
        <v>10.037599999999998</v>
      </c>
    </row>
    <row r="54" spans="1:21" s="4" customFormat="1" ht="54.75" customHeight="1">
      <c r="A54" s="262" t="s">
        <v>100</v>
      </c>
      <c r="B54" s="262" t="s">
        <v>122</v>
      </c>
      <c r="C54" s="40" t="s">
        <v>128</v>
      </c>
      <c r="D54" s="35">
        <v>2019</v>
      </c>
      <c r="E54" s="35">
        <v>2020</v>
      </c>
      <c r="F54" s="33" t="s">
        <v>119</v>
      </c>
      <c r="G54" s="33" t="s">
        <v>119</v>
      </c>
      <c r="H54" s="33" t="s">
        <v>119</v>
      </c>
      <c r="I54" s="33">
        <v>48.034070400000004</v>
      </c>
      <c r="J54" s="33" t="s">
        <v>119</v>
      </c>
      <c r="K54" s="33">
        <v>48.034070400000004</v>
      </c>
      <c r="L54" s="33">
        <v>39.906</v>
      </c>
      <c r="M54" s="33">
        <v>0</v>
      </c>
      <c r="N54" s="33">
        <v>0</v>
      </c>
      <c r="O54" s="33">
        <f>L54</f>
        <v>39.906</v>
      </c>
      <c r="P54" s="33">
        <f t="shared" si="11"/>
        <v>0</v>
      </c>
      <c r="Q54" s="8">
        <f t="shared" si="12"/>
        <v>39.906</v>
      </c>
      <c r="R54" s="8">
        <f t="shared" si="12"/>
        <v>0</v>
      </c>
      <c r="S54" s="8">
        <f t="shared" si="12"/>
        <v>0</v>
      </c>
      <c r="T54" s="8">
        <f t="shared" si="12"/>
        <v>39.906</v>
      </c>
      <c r="U54" s="8">
        <f t="shared" si="12"/>
        <v>0</v>
      </c>
    </row>
    <row r="55" spans="1:21" s="4" customFormat="1" ht="66" customHeight="1">
      <c r="A55" s="262" t="s">
        <v>101</v>
      </c>
      <c r="B55" s="262" t="s">
        <v>123</v>
      </c>
      <c r="C55" s="40" t="s">
        <v>129</v>
      </c>
      <c r="D55" s="35">
        <v>2019</v>
      </c>
      <c r="E55" s="35">
        <v>2020</v>
      </c>
      <c r="F55" s="33" t="s">
        <v>119</v>
      </c>
      <c r="G55" s="33" t="s">
        <v>119</v>
      </c>
      <c r="H55" s="33" t="s">
        <v>119</v>
      </c>
      <c r="I55" s="33">
        <v>7.9573932</v>
      </c>
      <c r="J55" s="33" t="s">
        <v>119</v>
      </c>
      <c r="K55" s="33">
        <v>7.9573932</v>
      </c>
      <c r="L55" s="33">
        <v>6</v>
      </c>
      <c r="M55" s="33">
        <v>0</v>
      </c>
      <c r="N55" s="33">
        <v>0</v>
      </c>
      <c r="O55" s="33">
        <f>L55</f>
        <v>6</v>
      </c>
      <c r="P55" s="33">
        <f t="shared" si="11"/>
        <v>0</v>
      </c>
      <c r="Q55" s="8">
        <f t="shared" si="12"/>
        <v>6</v>
      </c>
      <c r="R55" s="8">
        <f t="shared" si="12"/>
        <v>0</v>
      </c>
      <c r="S55" s="8">
        <f t="shared" si="12"/>
        <v>0</v>
      </c>
      <c r="T55" s="8">
        <f t="shared" si="12"/>
        <v>6</v>
      </c>
      <c r="U55" s="8">
        <f t="shared" si="12"/>
        <v>0</v>
      </c>
    </row>
    <row r="56" spans="1:21" s="4" customFormat="1" ht="66" customHeight="1">
      <c r="A56" s="262" t="s">
        <v>133</v>
      </c>
      <c r="B56" s="262" t="s">
        <v>124</v>
      </c>
      <c r="C56" s="40" t="s">
        <v>130</v>
      </c>
      <c r="D56" s="35">
        <v>2019</v>
      </c>
      <c r="E56" s="35">
        <v>2020</v>
      </c>
      <c r="F56" s="33" t="s">
        <v>119</v>
      </c>
      <c r="G56" s="33" t="s">
        <v>119</v>
      </c>
      <c r="H56" s="33" t="s">
        <v>119</v>
      </c>
      <c r="I56" s="33">
        <v>6.996216</v>
      </c>
      <c r="J56" s="33" t="s">
        <v>119</v>
      </c>
      <c r="K56" s="33">
        <v>6.996216</v>
      </c>
      <c r="L56" s="33">
        <v>4.8</v>
      </c>
      <c r="M56" s="33">
        <v>0</v>
      </c>
      <c r="N56" s="33">
        <v>0</v>
      </c>
      <c r="O56" s="33">
        <f>L56</f>
        <v>4.8</v>
      </c>
      <c r="P56" s="33">
        <f t="shared" si="11"/>
        <v>0</v>
      </c>
      <c r="Q56" s="8">
        <f t="shared" si="12"/>
        <v>4.8</v>
      </c>
      <c r="R56" s="8">
        <f t="shared" si="12"/>
        <v>0</v>
      </c>
      <c r="S56" s="8">
        <f t="shared" si="12"/>
        <v>0</v>
      </c>
      <c r="T56" s="8">
        <f t="shared" si="12"/>
        <v>4.8</v>
      </c>
      <c r="U56" s="8">
        <f t="shared" si="12"/>
        <v>0</v>
      </c>
    </row>
    <row r="57" spans="1:21" s="4" customFormat="1" ht="99.75" customHeight="1">
      <c r="A57" s="262" t="s">
        <v>134</v>
      </c>
      <c r="B57" s="262" t="s">
        <v>125</v>
      </c>
      <c r="C57" s="40" t="s">
        <v>131</v>
      </c>
      <c r="D57" s="35">
        <v>2019</v>
      </c>
      <c r="E57" s="35">
        <v>2020</v>
      </c>
      <c r="F57" s="33" t="s">
        <v>119</v>
      </c>
      <c r="G57" s="33" t="s">
        <v>119</v>
      </c>
      <c r="H57" s="33" t="s">
        <v>119</v>
      </c>
      <c r="I57" s="33">
        <v>9.3789576</v>
      </c>
      <c r="J57" s="33" t="s">
        <v>119</v>
      </c>
      <c r="K57" s="33">
        <v>9.3789576</v>
      </c>
      <c r="L57" s="33">
        <v>6</v>
      </c>
      <c r="M57" s="33">
        <v>0</v>
      </c>
      <c r="N57" s="33">
        <v>0</v>
      </c>
      <c r="O57" s="33">
        <f>L57</f>
        <v>6</v>
      </c>
      <c r="P57" s="33">
        <f t="shared" si="11"/>
        <v>0</v>
      </c>
      <c r="Q57" s="8">
        <f t="shared" si="12"/>
        <v>6</v>
      </c>
      <c r="R57" s="8">
        <f t="shared" si="12"/>
        <v>0</v>
      </c>
      <c r="S57" s="8">
        <f t="shared" si="12"/>
        <v>0</v>
      </c>
      <c r="T57" s="8">
        <f t="shared" si="12"/>
        <v>6</v>
      </c>
      <c r="U57" s="8">
        <f t="shared" si="12"/>
        <v>0</v>
      </c>
    </row>
    <row r="58" spans="1:21" s="4" customFormat="1" ht="60.75" customHeight="1">
      <c r="A58" s="262" t="s">
        <v>135</v>
      </c>
      <c r="B58" s="262" t="s">
        <v>126</v>
      </c>
      <c r="C58" s="40" t="s">
        <v>132</v>
      </c>
      <c r="D58" s="35">
        <v>2020</v>
      </c>
      <c r="E58" s="35">
        <v>2021</v>
      </c>
      <c r="F58" s="33" t="s">
        <v>119</v>
      </c>
      <c r="G58" s="33" t="s">
        <v>119</v>
      </c>
      <c r="H58" s="33" t="s">
        <v>119</v>
      </c>
      <c r="I58" s="33">
        <v>4.8288</v>
      </c>
      <c r="J58" s="33" t="s">
        <v>119</v>
      </c>
      <c r="K58" s="33">
        <v>4.8288</v>
      </c>
      <c r="L58" s="33">
        <v>1.2</v>
      </c>
      <c r="M58" s="33">
        <v>0</v>
      </c>
      <c r="N58" s="33">
        <v>0</v>
      </c>
      <c r="O58" s="33">
        <f>L58</f>
        <v>1.2</v>
      </c>
      <c r="P58" s="33">
        <f t="shared" si="11"/>
        <v>0</v>
      </c>
      <c r="Q58" s="8">
        <f t="shared" si="12"/>
        <v>1.2</v>
      </c>
      <c r="R58" s="8">
        <f t="shared" si="12"/>
        <v>0</v>
      </c>
      <c r="S58" s="8">
        <f t="shared" si="12"/>
        <v>0</v>
      </c>
      <c r="T58" s="8">
        <f t="shared" si="12"/>
        <v>1.2</v>
      </c>
      <c r="U58" s="8">
        <f t="shared" si="12"/>
        <v>0</v>
      </c>
    </row>
    <row r="59" spans="1:21" s="7" customFormat="1" ht="31.5">
      <c r="A59" s="9" t="s">
        <v>11</v>
      </c>
      <c r="B59" s="265" t="s">
        <v>44</v>
      </c>
      <c r="C59" s="16" t="s">
        <v>60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</row>
    <row r="60" spans="1:21" s="7" customFormat="1" ht="31.5">
      <c r="A60" s="9" t="s">
        <v>24</v>
      </c>
      <c r="B60" s="265" t="s">
        <v>84</v>
      </c>
      <c r="C60" s="16" t="s">
        <v>60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</row>
    <row r="61" spans="1:21" s="7" customFormat="1" ht="31.5">
      <c r="A61" s="9" t="s">
        <v>25</v>
      </c>
      <c r="B61" s="265" t="s">
        <v>85</v>
      </c>
      <c r="C61" s="16" t="s">
        <v>60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1:21" s="7" customFormat="1" ht="31.5">
      <c r="A62" s="9" t="s">
        <v>26</v>
      </c>
      <c r="B62" s="265" t="s">
        <v>86</v>
      </c>
      <c r="C62" s="16" t="s">
        <v>60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1:21" s="7" customFormat="1" ht="31.5">
      <c r="A63" s="9" t="s">
        <v>27</v>
      </c>
      <c r="B63" s="265" t="s">
        <v>87</v>
      </c>
      <c r="C63" s="16" t="s">
        <v>60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</row>
    <row r="64" spans="1:21" s="7" customFormat="1" ht="31.5">
      <c r="A64" s="9" t="s">
        <v>88</v>
      </c>
      <c r="B64" s="265" t="s">
        <v>89</v>
      </c>
      <c r="C64" s="16" t="s">
        <v>60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</row>
    <row r="65" spans="1:21" s="7" customFormat="1" ht="31.5">
      <c r="A65" s="9" t="s">
        <v>90</v>
      </c>
      <c r="B65" s="265" t="s">
        <v>91</v>
      </c>
      <c r="C65" s="16" t="s">
        <v>60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1:21" s="7" customFormat="1" ht="31.5">
      <c r="A66" s="9" t="s">
        <v>92</v>
      </c>
      <c r="B66" s="265" t="s">
        <v>93</v>
      </c>
      <c r="C66" s="16" t="s">
        <v>60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1:21" s="7" customFormat="1" ht="31.5">
      <c r="A67" s="9" t="s">
        <v>94</v>
      </c>
      <c r="B67" s="265" t="s">
        <v>95</v>
      </c>
      <c r="C67" s="16" t="s">
        <v>60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</row>
    <row r="68" spans="1:21" s="7" customFormat="1" ht="31.5">
      <c r="A68" s="9" t="s">
        <v>12</v>
      </c>
      <c r="B68" s="265" t="s">
        <v>45</v>
      </c>
      <c r="C68" s="16" t="s">
        <v>60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</row>
    <row r="69" spans="1:21" s="7" customFormat="1" ht="31.5">
      <c r="A69" s="9" t="s">
        <v>28</v>
      </c>
      <c r="B69" s="265" t="s">
        <v>46</v>
      </c>
      <c r="C69" s="16" t="s">
        <v>60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s="7" customFormat="1" ht="31.5">
      <c r="A70" s="9" t="s">
        <v>96</v>
      </c>
      <c r="B70" s="265" t="s">
        <v>47</v>
      </c>
      <c r="C70" s="16" t="s">
        <v>60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</row>
    <row r="71" spans="1:21" s="7" customFormat="1" ht="47.25">
      <c r="A71" s="9" t="s">
        <v>67</v>
      </c>
      <c r="B71" s="265" t="s">
        <v>48</v>
      </c>
      <c r="C71" s="16" t="s">
        <v>60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</row>
    <row r="72" spans="1:21" s="7" customFormat="1" ht="47.25">
      <c r="A72" s="9" t="s">
        <v>68</v>
      </c>
      <c r="B72" s="265" t="s">
        <v>49</v>
      </c>
      <c r="C72" s="16" t="s">
        <v>60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</row>
    <row r="73" spans="1:21" s="7" customFormat="1" ht="47.25">
      <c r="A73" s="9" t="s">
        <v>69</v>
      </c>
      <c r="B73" s="265" t="s">
        <v>50</v>
      </c>
      <c r="C73" s="16" t="s">
        <v>60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</row>
    <row r="74" spans="1:21" s="7" customFormat="1" ht="38.25" customHeight="1">
      <c r="A74" s="9" t="s">
        <v>70</v>
      </c>
      <c r="B74" s="265" t="s">
        <v>51</v>
      </c>
      <c r="C74" s="16" t="s">
        <v>60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1:21" s="7" customFormat="1" ht="31.5">
      <c r="A75" s="9" t="s">
        <v>97</v>
      </c>
      <c r="B75" s="14" t="s">
        <v>52</v>
      </c>
      <c r="C75" s="16" t="s">
        <v>60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</row>
    <row r="76" spans="1:21" s="13" customFormat="1" ht="41.25" customHeight="1">
      <c r="A76" s="9" t="s">
        <v>98</v>
      </c>
      <c r="B76" s="265" t="s">
        <v>53</v>
      </c>
      <c r="C76" s="18" t="s">
        <v>60</v>
      </c>
      <c r="D76" s="8" t="s">
        <v>119</v>
      </c>
      <c r="E76" s="8" t="s">
        <v>119</v>
      </c>
      <c r="F76" s="8" t="s">
        <v>119</v>
      </c>
      <c r="G76" s="8" t="s">
        <v>119</v>
      </c>
      <c r="H76" s="8" t="s">
        <v>119</v>
      </c>
      <c r="I76" s="8">
        <f aca="true" t="shared" si="13" ref="I76:U76">SUM(I77)</f>
        <v>66.1272</v>
      </c>
      <c r="J76" s="8">
        <f t="shared" si="13"/>
        <v>0</v>
      </c>
      <c r="K76" s="8">
        <f t="shared" si="13"/>
        <v>66.1272</v>
      </c>
      <c r="L76" s="8">
        <f t="shared" si="13"/>
        <v>44.242799999999995</v>
      </c>
      <c r="M76" s="8">
        <f t="shared" si="13"/>
        <v>0</v>
      </c>
      <c r="N76" s="8">
        <f t="shared" si="13"/>
        <v>0</v>
      </c>
      <c r="O76" s="8">
        <f t="shared" si="13"/>
        <v>0</v>
      </c>
      <c r="P76" s="8">
        <f t="shared" si="13"/>
        <v>44.242799999999995</v>
      </c>
      <c r="Q76" s="8">
        <f t="shared" si="13"/>
        <v>44.242799999999995</v>
      </c>
      <c r="R76" s="8">
        <f t="shared" si="13"/>
        <v>0</v>
      </c>
      <c r="S76" s="8">
        <f t="shared" si="13"/>
        <v>0</v>
      </c>
      <c r="T76" s="8">
        <f t="shared" si="13"/>
        <v>0</v>
      </c>
      <c r="U76" s="8">
        <f t="shared" si="13"/>
        <v>44.242799999999995</v>
      </c>
    </row>
    <row r="77" spans="1:21" s="4" customFormat="1" ht="66" customHeight="1">
      <c r="A77" s="262" t="s">
        <v>140</v>
      </c>
      <c r="B77" s="262" t="s">
        <v>138</v>
      </c>
      <c r="C77" s="40" t="s">
        <v>139</v>
      </c>
      <c r="D77" s="34">
        <v>2020</v>
      </c>
      <c r="E77" s="34">
        <v>2021</v>
      </c>
      <c r="F77" s="36" t="s">
        <v>119</v>
      </c>
      <c r="G77" s="36" t="s">
        <v>119</v>
      </c>
      <c r="H77" s="36" t="s">
        <v>119</v>
      </c>
      <c r="I77" s="36">
        <v>66.1272</v>
      </c>
      <c r="J77" s="36" t="s">
        <v>119</v>
      </c>
      <c r="K77" s="36">
        <v>66.1272</v>
      </c>
      <c r="L77" s="36">
        <v>44.242799999999995</v>
      </c>
      <c r="M77" s="36">
        <v>0</v>
      </c>
      <c r="N77" s="36">
        <v>0</v>
      </c>
      <c r="O77" s="36">
        <v>0</v>
      </c>
      <c r="P77" s="36">
        <f>L77</f>
        <v>44.242799999999995</v>
      </c>
      <c r="Q77" s="8">
        <f>L77</f>
        <v>44.242799999999995</v>
      </c>
      <c r="R77" s="8">
        <f>M77</f>
        <v>0</v>
      </c>
      <c r="S77" s="8">
        <f>N77</f>
        <v>0</v>
      </c>
      <c r="T77" s="8">
        <f>O77</f>
        <v>0</v>
      </c>
      <c r="U77" s="8">
        <f>P77</f>
        <v>44.242799999999995</v>
      </c>
    </row>
    <row r="78" spans="1:21" ht="36" customHeight="1">
      <c r="A78" s="4"/>
      <c r="B78" s="268"/>
      <c r="C78" s="26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264"/>
      <c r="U78" s="4"/>
    </row>
    <row r="80" spans="1:15" s="29" customFormat="1" ht="55.5" customHeight="1">
      <c r="A80" s="281"/>
      <c r="B80" s="281"/>
      <c r="C80" s="281"/>
      <c r="D80" s="281"/>
      <c r="E80" s="281"/>
      <c r="F80" s="281"/>
      <c r="G80" s="281"/>
      <c r="H80" s="281"/>
      <c r="I80" s="27"/>
      <c r="J80" s="27"/>
      <c r="K80" s="28"/>
      <c r="L80" s="28"/>
      <c r="M80" s="28"/>
      <c r="N80" s="28"/>
      <c r="O80" s="28"/>
    </row>
    <row r="81" spans="1:15" s="29" customFormat="1" ht="40.5" customHeight="1">
      <c r="A81" s="281"/>
      <c r="B81" s="281"/>
      <c r="C81" s="281"/>
      <c r="D81" s="281"/>
      <c r="E81" s="281"/>
      <c r="F81" s="281"/>
      <c r="G81" s="281"/>
      <c r="H81" s="281"/>
      <c r="I81" s="30"/>
      <c r="J81" s="30"/>
      <c r="K81" s="28"/>
      <c r="L81" s="28"/>
      <c r="M81" s="28"/>
      <c r="N81" s="28"/>
      <c r="O81" s="28"/>
    </row>
    <row r="82" spans="1:15" s="29" customFormat="1" ht="57.75" customHeight="1">
      <c r="A82" s="281"/>
      <c r="B82" s="281"/>
      <c r="C82" s="281"/>
      <c r="D82" s="281"/>
      <c r="E82" s="281"/>
      <c r="F82" s="281"/>
      <c r="G82" s="281"/>
      <c r="H82" s="281"/>
      <c r="I82" s="30"/>
      <c r="J82" s="30"/>
      <c r="K82" s="28"/>
      <c r="L82" s="28"/>
      <c r="M82" s="28"/>
      <c r="N82" s="28"/>
      <c r="O82" s="28"/>
    </row>
    <row r="83" spans="1:15" s="29" customFormat="1" ht="37.5" customHeight="1">
      <c r="A83" s="281"/>
      <c r="B83" s="281"/>
      <c r="C83" s="281"/>
      <c r="D83" s="281"/>
      <c r="E83" s="281"/>
      <c r="F83" s="281"/>
      <c r="G83" s="281"/>
      <c r="H83" s="281"/>
      <c r="I83" s="30"/>
      <c r="J83" s="30"/>
      <c r="K83" s="28"/>
      <c r="L83" s="28"/>
      <c r="M83" s="28"/>
      <c r="N83" s="28"/>
      <c r="O83" s="28"/>
    </row>
  </sheetData>
  <mergeCells count="31">
    <mergeCell ref="Z11:AF11"/>
    <mergeCell ref="Z12:AF12"/>
    <mergeCell ref="A10:K10"/>
    <mergeCell ref="L10:Y10"/>
    <mergeCell ref="A11:K11"/>
    <mergeCell ref="L11:Y11"/>
    <mergeCell ref="L12:Y12"/>
    <mergeCell ref="Q15:U15"/>
    <mergeCell ref="L14:U14"/>
    <mergeCell ref="A8:K8"/>
    <mergeCell ref="A9:K9"/>
    <mergeCell ref="A12:K12"/>
    <mergeCell ref="L15:P15"/>
    <mergeCell ref="A81:H81"/>
    <mergeCell ref="A82:H82"/>
    <mergeCell ref="A83:H83"/>
    <mergeCell ref="I14:J15"/>
    <mergeCell ref="K14:K15"/>
    <mergeCell ref="E14:E15"/>
    <mergeCell ref="F14:H14"/>
    <mergeCell ref="F15:H15"/>
    <mergeCell ref="A14:A16"/>
    <mergeCell ref="B14:B16"/>
    <mergeCell ref="A80:H80"/>
    <mergeCell ref="C14:C16"/>
    <mergeCell ref="D14:D16"/>
    <mergeCell ref="A5:K5"/>
    <mergeCell ref="A3:U3"/>
    <mergeCell ref="A4:U4"/>
    <mergeCell ref="A6:U6"/>
    <mergeCell ref="A7:U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3"/>
  <sheetViews>
    <sheetView tabSelected="1" view="pageBreakPreview" zoomScale="70" zoomScaleSheetLayoutView="70" workbookViewId="0" topLeftCell="A7">
      <selection activeCell="N16" sqref="N16"/>
    </sheetView>
  </sheetViews>
  <sheetFormatPr defaultColWidth="9.00390625" defaultRowHeight="15.75"/>
  <cols>
    <col min="1" max="1" width="10.875" style="38" customWidth="1"/>
    <col min="2" max="2" width="68.50390625" style="135" customWidth="1"/>
    <col min="3" max="3" width="21.875" style="38" customWidth="1"/>
    <col min="4" max="4" width="12.50390625" style="134" customWidth="1"/>
    <col min="5" max="5" width="13.00390625" style="134" customWidth="1"/>
    <col min="6" max="6" width="23.875" style="134" customWidth="1"/>
    <col min="7" max="7" width="13.75390625" style="134" customWidth="1"/>
    <col min="8" max="11" width="9.875" style="134" customWidth="1"/>
    <col min="12" max="12" width="11.25390625" style="134" customWidth="1"/>
    <col min="13" max="13" width="14.00390625" style="134" customWidth="1"/>
    <col min="14" max="15" width="16.625" style="134" customWidth="1"/>
    <col min="16" max="16384" width="9.00390625" style="38" customWidth="1"/>
  </cols>
  <sheetData>
    <row r="1" spans="1:15" ht="18.75">
      <c r="A1" s="134"/>
      <c r="B1" s="189"/>
      <c r="C1" s="134"/>
      <c r="O1" s="45" t="s">
        <v>392</v>
      </c>
    </row>
    <row r="2" spans="1:15" ht="18.75">
      <c r="A2" s="134"/>
      <c r="B2" s="189"/>
      <c r="C2" s="134"/>
      <c r="O2" s="46" t="s">
        <v>390</v>
      </c>
    </row>
    <row r="3" spans="1:15" ht="18.75">
      <c r="A3" s="297" t="s">
        <v>142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15.75">
      <c r="A4" s="301" t="s">
        <v>235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</row>
    <row r="5" spans="1:15" ht="15.75">
      <c r="A5" s="187"/>
      <c r="B5" s="188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ht="15.75">
      <c r="A6" s="302" t="s">
        <v>385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</row>
    <row r="7" spans="1:15" ht="15.7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1:3" ht="15.75">
      <c r="A8" s="134"/>
      <c r="B8" s="189"/>
      <c r="C8" s="134"/>
    </row>
    <row r="9" spans="1:15" ht="15.75">
      <c r="A9" s="187"/>
      <c r="B9" s="188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15.75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</row>
    <row r="11" spans="1:15" ht="15.75" customHeight="1">
      <c r="A11" s="185"/>
      <c r="B11" s="186"/>
      <c r="C11" s="185"/>
      <c r="D11" s="185"/>
      <c r="E11" s="185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1:15" s="134" customFormat="1" ht="59.25" customHeight="1">
      <c r="A12" s="294" t="s">
        <v>1</v>
      </c>
      <c r="B12" s="291" t="s">
        <v>0</v>
      </c>
      <c r="C12" s="294" t="s">
        <v>162</v>
      </c>
      <c r="D12" s="300" t="s">
        <v>234</v>
      </c>
      <c r="E12" s="294" t="s">
        <v>233</v>
      </c>
      <c r="F12" s="294" t="s">
        <v>232</v>
      </c>
      <c r="G12" s="295" t="s">
        <v>231</v>
      </c>
      <c r="H12" s="299"/>
      <c r="I12" s="299"/>
      <c r="J12" s="299"/>
      <c r="K12" s="299"/>
      <c r="L12" s="295" t="s">
        <v>230</v>
      </c>
      <c r="M12" s="299"/>
      <c r="N12" s="294" t="s">
        <v>229</v>
      </c>
      <c r="O12" s="294"/>
    </row>
    <row r="13" spans="1:15" s="134" customFormat="1" ht="93" customHeight="1">
      <c r="A13" s="294"/>
      <c r="B13" s="292"/>
      <c r="C13" s="294"/>
      <c r="D13" s="300"/>
      <c r="E13" s="294"/>
      <c r="F13" s="294"/>
      <c r="G13" s="295" t="s">
        <v>108</v>
      </c>
      <c r="H13" s="299"/>
      <c r="I13" s="299"/>
      <c r="J13" s="299"/>
      <c r="K13" s="296"/>
      <c r="L13" s="295" t="s">
        <v>228</v>
      </c>
      <c r="M13" s="296"/>
      <c r="N13" s="34" t="s">
        <v>159</v>
      </c>
      <c r="O13" s="294" t="s">
        <v>227</v>
      </c>
    </row>
    <row r="14" spans="1:15" s="134" customFormat="1" ht="152.25" customHeight="1">
      <c r="A14" s="294"/>
      <c r="B14" s="293"/>
      <c r="C14" s="294"/>
      <c r="D14" s="300"/>
      <c r="E14" s="183" t="s">
        <v>108</v>
      </c>
      <c r="F14" s="183" t="s">
        <v>110</v>
      </c>
      <c r="G14" s="181" t="s">
        <v>226</v>
      </c>
      <c r="H14" s="181" t="s">
        <v>225</v>
      </c>
      <c r="I14" s="181" t="s">
        <v>224</v>
      </c>
      <c r="J14" s="182" t="s">
        <v>223</v>
      </c>
      <c r="K14" s="182" t="s">
        <v>222</v>
      </c>
      <c r="L14" s="181" t="s">
        <v>221</v>
      </c>
      <c r="M14" s="181" t="s">
        <v>220</v>
      </c>
      <c r="N14" s="32" t="s">
        <v>219</v>
      </c>
      <c r="O14" s="294"/>
    </row>
    <row r="15" spans="1:15" ht="19.5" customHeight="1">
      <c r="A15" s="180">
        <v>1</v>
      </c>
      <c r="B15" s="180">
        <v>2</v>
      </c>
      <c r="C15" s="180">
        <v>3</v>
      </c>
      <c r="D15" s="263">
        <v>4</v>
      </c>
      <c r="E15" s="263">
        <v>5</v>
      </c>
      <c r="F15" s="263">
        <v>6</v>
      </c>
      <c r="G15" s="272" t="s">
        <v>431</v>
      </c>
      <c r="H15" s="272" t="s">
        <v>432</v>
      </c>
      <c r="I15" s="272" t="s">
        <v>433</v>
      </c>
      <c r="J15" s="272" t="s">
        <v>434</v>
      </c>
      <c r="K15" s="272" t="s">
        <v>435</v>
      </c>
      <c r="L15" s="263" t="s">
        <v>436</v>
      </c>
      <c r="M15" s="263" t="s">
        <v>437</v>
      </c>
      <c r="N15" s="263" t="s">
        <v>438</v>
      </c>
      <c r="O15" s="263" t="s">
        <v>439</v>
      </c>
    </row>
    <row r="16" spans="1:15" s="179" customFormat="1" ht="15.75">
      <c r="A16" s="9" t="s">
        <v>71</v>
      </c>
      <c r="B16" s="265" t="s">
        <v>61</v>
      </c>
      <c r="C16" s="120" t="s">
        <v>60</v>
      </c>
      <c r="D16" s="120" t="s">
        <v>119</v>
      </c>
      <c r="E16" s="120" t="s">
        <v>119</v>
      </c>
      <c r="F16" s="120" t="s">
        <v>119</v>
      </c>
      <c r="G16" s="197">
        <f aca="true" t="shared" si="0" ref="G16:N16">G18</f>
        <v>265.21153100000004</v>
      </c>
      <c r="H16" s="197">
        <f t="shared" si="0"/>
        <v>30.998531</v>
      </c>
      <c r="I16" s="197">
        <f t="shared" si="0"/>
        <v>179.107</v>
      </c>
      <c r="J16" s="197">
        <f t="shared" si="0"/>
        <v>55.106</v>
      </c>
      <c r="K16" s="197">
        <f t="shared" si="0"/>
        <v>0</v>
      </c>
      <c r="L16" s="198" t="str">
        <f t="shared" si="0"/>
        <v>нд</v>
      </c>
      <c r="M16" s="197">
        <f t="shared" si="0"/>
        <v>252.161</v>
      </c>
      <c r="N16" s="197">
        <f t="shared" si="0"/>
        <v>102.072</v>
      </c>
      <c r="O16" s="197">
        <f aca="true" t="shared" si="1" ref="O16">O18</f>
        <v>102.072</v>
      </c>
    </row>
    <row r="17" spans="1:15" s="20" customFormat="1" ht="15.75">
      <c r="A17" s="9" t="s">
        <v>62</v>
      </c>
      <c r="B17" s="265" t="s">
        <v>59</v>
      </c>
      <c r="C17" s="120" t="s">
        <v>60</v>
      </c>
      <c r="D17" s="120" t="s">
        <v>119</v>
      </c>
      <c r="E17" s="120" t="s">
        <v>119</v>
      </c>
      <c r="F17" s="120" t="s">
        <v>119</v>
      </c>
      <c r="G17" s="120" t="s">
        <v>119</v>
      </c>
      <c r="H17" s="120" t="s">
        <v>119</v>
      </c>
      <c r="I17" s="120" t="s">
        <v>119</v>
      </c>
      <c r="J17" s="120" t="s">
        <v>119</v>
      </c>
      <c r="K17" s="120" t="s">
        <v>119</v>
      </c>
      <c r="L17" s="120" t="s">
        <v>119</v>
      </c>
      <c r="M17" s="120" t="s">
        <v>119</v>
      </c>
      <c r="N17" s="120" t="s">
        <v>119</v>
      </c>
      <c r="O17" s="120" t="s">
        <v>119</v>
      </c>
    </row>
    <row r="18" spans="1:15" s="179" customFormat="1" ht="15.75">
      <c r="A18" s="9" t="s">
        <v>63</v>
      </c>
      <c r="B18" s="265" t="s">
        <v>58</v>
      </c>
      <c r="C18" s="120" t="s">
        <v>60</v>
      </c>
      <c r="D18" s="120" t="s">
        <v>119</v>
      </c>
      <c r="E18" s="120" t="s">
        <v>119</v>
      </c>
      <c r="F18" s="120" t="s">
        <v>119</v>
      </c>
      <c r="G18" s="197">
        <f aca="true" t="shared" si="2" ref="G18:N18">G23</f>
        <v>265.21153100000004</v>
      </c>
      <c r="H18" s="197">
        <f t="shared" si="2"/>
        <v>30.998531</v>
      </c>
      <c r="I18" s="197">
        <f t="shared" si="2"/>
        <v>179.107</v>
      </c>
      <c r="J18" s="197">
        <f t="shared" si="2"/>
        <v>55.106</v>
      </c>
      <c r="K18" s="197">
        <f t="shared" si="2"/>
        <v>0</v>
      </c>
      <c r="L18" s="198" t="str">
        <f t="shared" si="2"/>
        <v>нд</v>
      </c>
      <c r="M18" s="197">
        <f t="shared" si="2"/>
        <v>252.161</v>
      </c>
      <c r="N18" s="197">
        <f t="shared" si="2"/>
        <v>102.072</v>
      </c>
      <c r="O18" s="197">
        <f aca="true" t="shared" si="3" ref="O18">O23</f>
        <v>102.072</v>
      </c>
    </row>
    <row r="19" spans="1:15" s="20" customFormat="1" ht="31.5">
      <c r="A19" s="9" t="s">
        <v>64</v>
      </c>
      <c r="B19" s="265" t="s">
        <v>57</v>
      </c>
      <c r="C19" s="120" t="s">
        <v>60</v>
      </c>
      <c r="D19" s="120" t="s">
        <v>119</v>
      </c>
      <c r="E19" s="120" t="s">
        <v>119</v>
      </c>
      <c r="F19" s="120" t="s">
        <v>119</v>
      </c>
      <c r="G19" s="120" t="s">
        <v>119</v>
      </c>
      <c r="H19" s="120" t="s">
        <v>119</v>
      </c>
      <c r="I19" s="120" t="s">
        <v>119</v>
      </c>
      <c r="J19" s="120" t="s">
        <v>119</v>
      </c>
      <c r="K19" s="120" t="s">
        <v>119</v>
      </c>
      <c r="L19" s="120" t="s">
        <v>119</v>
      </c>
      <c r="M19" s="120" t="s">
        <v>119</v>
      </c>
      <c r="N19" s="120" t="s">
        <v>119</v>
      </c>
      <c r="O19" s="120" t="s">
        <v>119</v>
      </c>
    </row>
    <row r="20" spans="1:15" s="20" customFormat="1" ht="15.75">
      <c r="A20" s="9" t="s">
        <v>65</v>
      </c>
      <c r="B20" s="265" t="s">
        <v>56</v>
      </c>
      <c r="C20" s="120" t="s">
        <v>60</v>
      </c>
      <c r="D20" s="120" t="s">
        <v>119</v>
      </c>
      <c r="E20" s="120" t="s">
        <v>119</v>
      </c>
      <c r="F20" s="120" t="s">
        <v>119</v>
      </c>
      <c r="G20" s="120" t="s">
        <v>119</v>
      </c>
      <c r="H20" s="120" t="s">
        <v>119</v>
      </c>
      <c r="I20" s="120" t="s">
        <v>119</v>
      </c>
      <c r="J20" s="120" t="s">
        <v>119</v>
      </c>
      <c r="K20" s="120" t="s">
        <v>119</v>
      </c>
      <c r="L20" s="120" t="s">
        <v>119</v>
      </c>
      <c r="M20" s="120" t="s">
        <v>119</v>
      </c>
      <c r="N20" s="120" t="s">
        <v>119</v>
      </c>
      <c r="O20" s="120" t="s">
        <v>119</v>
      </c>
    </row>
    <row r="21" spans="1:15" s="20" customFormat="1" ht="31.5">
      <c r="A21" s="9" t="s">
        <v>72</v>
      </c>
      <c r="B21" s="265" t="s">
        <v>55</v>
      </c>
      <c r="C21" s="120" t="s">
        <v>60</v>
      </c>
      <c r="D21" s="120" t="s">
        <v>119</v>
      </c>
      <c r="E21" s="120" t="s">
        <v>119</v>
      </c>
      <c r="F21" s="120" t="s">
        <v>119</v>
      </c>
      <c r="G21" s="120" t="s">
        <v>119</v>
      </c>
      <c r="H21" s="120" t="s">
        <v>119</v>
      </c>
      <c r="I21" s="120" t="s">
        <v>119</v>
      </c>
      <c r="J21" s="120" t="s">
        <v>119</v>
      </c>
      <c r="K21" s="120" t="s">
        <v>119</v>
      </c>
      <c r="L21" s="120" t="s">
        <v>119</v>
      </c>
      <c r="M21" s="120" t="s">
        <v>119</v>
      </c>
      <c r="N21" s="120" t="s">
        <v>119</v>
      </c>
      <c r="O21" s="120" t="s">
        <v>119</v>
      </c>
    </row>
    <row r="22" spans="1:15" s="20" customFormat="1" ht="15.75">
      <c r="A22" s="9" t="s">
        <v>73</v>
      </c>
      <c r="B22" s="265" t="s">
        <v>54</v>
      </c>
      <c r="C22" s="120" t="s">
        <v>60</v>
      </c>
      <c r="D22" s="120" t="s">
        <v>119</v>
      </c>
      <c r="E22" s="120" t="s">
        <v>119</v>
      </c>
      <c r="F22" s="120" t="s">
        <v>119</v>
      </c>
      <c r="G22" s="120" t="s">
        <v>119</v>
      </c>
      <c r="H22" s="120" t="s">
        <v>119</v>
      </c>
      <c r="I22" s="120" t="s">
        <v>119</v>
      </c>
      <c r="J22" s="120" t="s">
        <v>119</v>
      </c>
      <c r="K22" s="120" t="s">
        <v>119</v>
      </c>
      <c r="L22" s="120" t="s">
        <v>119</v>
      </c>
      <c r="M22" s="120" t="s">
        <v>119</v>
      </c>
      <c r="N22" s="120" t="s">
        <v>119</v>
      </c>
      <c r="O22" s="120" t="s">
        <v>119</v>
      </c>
    </row>
    <row r="23" spans="1:15" s="179" customFormat="1" ht="15.75">
      <c r="A23" s="9" t="s">
        <v>2</v>
      </c>
      <c r="B23" s="273" t="s">
        <v>137</v>
      </c>
      <c r="C23" s="120" t="s">
        <v>60</v>
      </c>
      <c r="D23" s="120" t="s">
        <v>119</v>
      </c>
      <c r="E23" s="120" t="s">
        <v>119</v>
      </c>
      <c r="F23" s="120" t="s">
        <v>119</v>
      </c>
      <c r="G23" s="197">
        <f>G44+G403</f>
        <v>265.21153100000004</v>
      </c>
      <c r="H23" s="197">
        <f>H44+H403</f>
        <v>30.998531</v>
      </c>
      <c r="I23" s="197">
        <f>I44+I403</f>
        <v>179.107</v>
      </c>
      <c r="J23" s="197">
        <f>J44+J403</f>
        <v>55.106</v>
      </c>
      <c r="K23" s="197">
        <f>K44+K403</f>
        <v>0</v>
      </c>
      <c r="L23" s="198" t="str">
        <f>L44</f>
        <v>нд</v>
      </c>
      <c r="M23" s="197">
        <f>M44+M403</f>
        <v>252.161</v>
      </c>
      <c r="N23" s="197">
        <f>N44+N403</f>
        <v>102.072</v>
      </c>
      <c r="O23" s="197">
        <f>O44+O403</f>
        <v>102.072</v>
      </c>
    </row>
    <row r="24" spans="1:15" s="20" customFormat="1" ht="15.75">
      <c r="A24" s="9" t="s">
        <v>3</v>
      </c>
      <c r="B24" s="265" t="s">
        <v>29</v>
      </c>
      <c r="C24" s="120" t="s">
        <v>60</v>
      </c>
      <c r="D24" s="120" t="s">
        <v>119</v>
      </c>
      <c r="E24" s="120" t="s">
        <v>119</v>
      </c>
      <c r="F24" s="120" t="s">
        <v>119</v>
      </c>
      <c r="G24" s="120" t="s">
        <v>119</v>
      </c>
      <c r="H24" s="120" t="s">
        <v>119</v>
      </c>
      <c r="I24" s="120" t="s">
        <v>119</v>
      </c>
      <c r="J24" s="120" t="s">
        <v>119</v>
      </c>
      <c r="K24" s="120" t="s">
        <v>119</v>
      </c>
      <c r="L24" s="120" t="s">
        <v>119</v>
      </c>
      <c r="M24" s="120" t="s">
        <v>119</v>
      </c>
      <c r="N24" s="120" t="s">
        <v>119</v>
      </c>
      <c r="O24" s="120" t="s">
        <v>119</v>
      </c>
    </row>
    <row r="25" spans="1:15" s="20" customFormat="1" ht="31.5">
      <c r="A25" s="9" t="s">
        <v>5</v>
      </c>
      <c r="B25" s="265" t="s">
        <v>30</v>
      </c>
      <c r="C25" s="120" t="s">
        <v>60</v>
      </c>
      <c r="D25" s="120" t="s">
        <v>119</v>
      </c>
      <c r="E25" s="120" t="s">
        <v>119</v>
      </c>
      <c r="F25" s="120" t="s">
        <v>119</v>
      </c>
      <c r="G25" s="120" t="s">
        <v>119</v>
      </c>
      <c r="H25" s="120" t="s">
        <v>119</v>
      </c>
      <c r="I25" s="120" t="s">
        <v>119</v>
      </c>
      <c r="J25" s="120" t="s">
        <v>119</v>
      </c>
      <c r="K25" s="120" t="s">
        <v>119</v>
      </c>
      <c r="L25" s="120" t="s">
        <v>119</v>
      </c>
      <c r="M25" s="120" t="s">
        <v>119</v>
      </c>
      <c r="N25" s="120" t="s">
        <v>119</v>
      </c>
      <c r="O25" s="120" t="s">
        <v>119</v>
      </c>
    </row>
    <row r="26" spans="1:15" s="20" customFormat="1" ht="31.5">
      <c r="A26" s="9" t="s">
        <v>13</v>
      </c>
      <c r="B26" s="265" t="s">
        <v>31</v>
      </c>
      <c r="C26" s="120" t="s">
        <v>60</v>
      </c>
      <c r="D26" s="120" t="s">
        <v>119</v>
      </c>
      <c r="E26" s="120" t="s">
        <v>119</v>
      </c>
      <c r="F26" s="120" t="s">
        <v>119</v>
      </c>
      <c r="G26" s="120" t="s">
        <v>119</v>
      </c>
      <c r="H26" s="120" t="s">
        <v>119</v>
      </c>
      <c r="I26" s="120" t="s">
        <v>119</v>
      </c>
      <c r="J26" s="120" t="s">
        <v>119</v>
      </c>
      <c r="K26" s="120" t="s">
        <v>119</v>
      </c>
      <c r="L26" s="120" t="s">
        <v>119</v>
      </c>
      <c r="M26" s="120" t="s">
        <v>119</v>
      </c>
      <c r="N26" s="120" t="s">
        <v>119</v>
      </c>
      <c r="O26" s="120" t="s">
        <v>119</v>
      </c>
    </row>
    <row r="27" spans="1:15" s="20" customFormat="1" ht="31.5">
      <c r="A27" s="9" t="s">
        <v>14</v>
      </c>
      <c r="B27" s="265" t="s">
        <v>74</v>
      </c>
      <c r="C27" s="120" t="s">
        <v>60</v>
      </c>
      <c r="D27" s="120" t="s">
        <v>119</v>
      </c>
      <c r="E27" s="120" t="s">
        <v>119</v>
      </c>
      <c r="F27" s="120" t="s">
        <v>119</v>
      </c>
      <c r="G27" s="120" t="s">
        <v>119</v>
      </c>
      <c r="H27" s="120" t="s">
        <v>119</v>
      </c>
      <c r="I27" s="120" t="s">
        <v>119</v>
      </c>
      <c r="J27" s="120" t="s">
        <v>119</v>
      </c>
      <c r="K27" s="120" t="s">
        <v>119</v>
      </c>
      <c r="L27" s="120" t="s">
        <v>119</v>
      </c>
      <c r="M27" s="120" t="s">
        <v>119</v>
      </c>
      <c r="N27" s="120" t="s">
        <v>119</v>
      </c>
      <c r="O27" s="120" t="s">
        <v>119</v>
      </c>
    </row>
    <row r="28" spans="1:15" s="20" customFormat="1" ht="31.5">
      <c r="A28" s="9" t="s">
        <v>15</v>
      </c>
      <c r="B28" s="10" t="s">
        <v>32</v>
      </c>
      <c r="C28" s="136" t="s">
        <v>60</v>
      </c>
      <c r="D28" s="136" t="s">
        <v>119</v>
      </c>
      <c r="E28" s="136" t="s">
        <v>119</v>
      </c>
      <c r="F28" s="136" t="s">
        <v>119</v>
      </c>
      <c r="G28" s="136" t="s">
        <v>119</v>
      </c>
      <c r="H28" s="136" t="s">
        <v>119</v>
      </c>
      <c r="I28" s="136" t="s">
        <v>119</v>
      </c>
      <c r="J28" s="136" t="s">
        <v>119</v>
      </c>
      <c r="K28" s="136" t="s">
        <v>119</v>
      </c>
      <c r="L28" s="136" t="s">
        <v>119</v>
      </c>
      <c r="M28" s="136" t="s">
        <v>119</v>
      </c>
      <c r="N28" s="136" t="s">
        <v>119</v>
      </c>
      <c r="O28" s="136" t="s">
        <v>119</v>
      </c>
    </row>
    <row r="29" spans="1:15" s="20" customFormat="1" ht="31.5">
      <c r="A29" s="9" t="s">
        <v>6</v>
      </c>
      <c r="B29" s="10" t="s">
        <v>33</v>
      </c>
      <c r="C29" s="136" t="s">
        <v>60</v>
      </c>
      <c r="D29" s="136" t="s">
        <v>119</v>
      </c>
      <c r="E29" s="136" t="s">
        <v>119</v>
      </c>
      <c r="F29" s="136" t="s">
        <v>119</v>
      </c>
      <c r="G29" s="136" t="s">
        <v>119</v>
      </c>
      <c r="H29" s="136" t="s">
        <v>119</v>
      </c>
      <c r="I29" s="136" t="s">
        <v>119</v>
      </c>
      <c r="J29" s="136" t="s">
        <v>119</v>
      </c>
      <c r="K29" s="136" t="s">
        <v>119</v>
      </c>
      <c r="L29" s="136" t="s">
        <v>119</v>
      </c>
      <c r="M29" s="136" t="s">
        <v>119</v>
      </c>
      <c r="N29" s="136" t="s">
        <v>119</v>
      </c>
      <c r="O29" s="136" t="s">
        <v>119</v>
      </c>
    </row>
    <row r="30" spans="1:15" s="20" customFormat="1" ht="47.25">
      <c r="A30" s="9" t="s">
        <v>16</v>
      </c>
      <c r="B30" s="10" t="s">
        <v>75</v>
      </c>
      <c r="C30" s="136" t="s">
        <v>60</v>
      </c>
      <c r="D30" s="136" t="s">
        <v>119</v>
      </c>
      <c r="E30" s="136" t="s">
        <v>119</v>
      </c>
      <c r="F30" s="136" t="s">
        <v>119</v>
      </c>
      <c r="G30" s="136" t="s">
        <v>119</v>
      </c>
      <c r="H30" s="136" t="s">
        <v>119</v>
      </c>
      <c r="I30" s="136" t="s">
        <v>119</v>
      </c>
      <c r="J30" s="136" t="s">
        <v>119</v>
      </c>
      <c r="K30" s="136" t="s">
        <v>119</v>
      </c>
      <c r="L30" s="136" t="s">
        <v>119</v>
      </c>
      <c r="M30" s="136" t="s">
        <v>119</v>
      </c>
      <c r="N30" s="136" t="s">
        <v>119</v>
      </c>
      <c r="O30" s="136" t="s">
        <v>119</v>
      </c>
    </row>
    <row r="31" spans="1:15" s="20" customFormat="1" ht="31.5">
      <c r="A31" s="9" t="s">
        <v>17</v>
      </c>
      <c r="B31" s="10" t="s">
        <v>34</v>
      </c>
      <c r="C31" s="136" t="s">
        <v>60</v>
      </c>
      <c r="D31" s="136" t="s">
        <v>119</v>
      </c>
      <c r="E31" s="136" t="s">
        <v>119</v>
      </c>
      <c r="F31" s="136" t="s">
        <v>119</v>
      </c>
      <c r="G31" s="136" t="s">
        <v>119</v>
      </c>
      <c r="H31" s="136" t="s">
        <v>119</v>
      </c>
      <c r="I31" s="136" t="s">
        <v>119</v>
      </c>
      <c r="J31" s="136" t="s">
        <v>119</v>
      </c>
      <c r="K31" s="136" t="s">
        <v>119</v>
      </c>
      <c r="L31" s="136" t="s">
        <v>119</v>
      </c>
      <c r="M31" s="136" t="s">
        <v>119</v>
      </c>
      <c r="N31" s="136" t="s">
        <v>119</v>
      </c>
      <c r="O31" s="136" t="s">
        <v>119</v>
      </c>
    </row>
    <row r="32" spans="1:15" s="20" customFormat="1" ht="31.5">
      <c r="A32" s="9" t="s">
        <v>7</v>
      </c>
      <c r="B32" s="10" t="s">
        <v>76</v>
      </c>
      <c r="C32" s="136" t="s">
        <v>60</v>
      </c>
      <c r="D32" s="136" t="s">
        <v>119</v>
      </c>
      <c r="E32" s="136" t="s">
        <v>119</v>
      </c>
      <c r="F32" s="136" t="s">
        <v>119</v>
      </c>
      <c r="G32" s="136" t="s">
        <v>119</v>
      </c>
      <c r="H32" s="136" t="s">
        <v>119</v>
      </c>
      <c r="I32" s="136" t="s">
        <v>119</v>
      </c>
      <c r="J32" s="136" t="s">
        <v>119</v>
      </c>
      <c r="K32" s="136" t="s">
        <v>119</v>
      </c>
      <c r="L32" s="136" t="s">
        <v>119</v>
      </c>
      <c r="M32" s="136" t="s">
        <v>119</v>
      </c>
      <c r="N32" s="136" t="s">
        <v>119</v>
      </c>
      <c r="O32" s="136" t="s">
        <v>119</v>
      </c>
    </row>
    <row r="33" spans="1:15" s="20" customFormat="1" ht="31.5">
      <c r="A33" s="9" t="s">
        <v>18</v>
      </c>
      <c r="B33" s="10" t="s">
        <v>66</v>
      </c>
      <c r="C33" s="136" t="s">
        <v>60</v>
      </c>
      <c r="D33" s="136" t="s">
        <v>119</v>
      </c>
      <c r="E33" s="136" t="s">
        <v>119</v>
      </c>
      <c r="F33" s="136" t="s">
        <v>119</v>
      </c>
      <c r="G33" s="136" t="s">
        <v>119</v>
      </c>
      <c r="H33" s="136" t="s">
        <v>119</v>
      </c>
      <c r="I33" s="136" t="s">
        <v>119</v>
      </c>
      <c r="J33" s="136" t="s">
        <v>119</v>
      </c>
      <c r="K33" s="136" t="s">
        <v>119</v>
      </c>
      <c r="L33" s="136" t="s">
        <v>119</v>
      </c>
      <c r="M33" s="136" t="s">
        <v>119</v>
      </c>
      <c r="N33" s="136" t="s">
        <v>119</v>
      </c>
      <c r="O33" s="136" t="s">
        <v>119</v>
      </c>
    </row>
    <row r="34" spans="1:15" s="20" customFormat="1" ht="63">
      <c r="A34" s="9" t="s">
        <v>18</v>
      </c>
      <c r="B34" s="10" t="s">
        <v>77</v>
      </c>
      <c r="C34" s="136" t="s">
        <v>60</v>
      </c>
      <c r="D34" s="136" t="s">
        <v>119</v>
      </c>
      <c r="E34" s="136" t="s">
        <v>119</v>
      </c>
      <c r="F34" s="136" t="s">
        <v>119</v>
      </c>
      <c r="G34" s="136" t="s">
        <v>119</v>
      </c>
      <c r="H34" s="136" t="s">
        <v>119</v>
      </c>
      <c r="I34" s="136" t="s">
        <v>119</v>
      </c>
      <c r="J34" s="136" t="s">
        <v>119</v>
      </c>
      <c r="K34" s="136" t="s">
        <v>119</v>
      </c>
      <c r="L34" s="136" t="s">
        <v>119</v>
      </c>
      <c r="M34" s="136" t="s">
        <v>119</v>
      </c>
      <c r="N34" s="136" t="s">
        <v>119</v>
      </c>
      <c r="O34" s="136" t="s">
        <v>119</v>
      </c>
    </row>
    <row r="35" spans="1:15" s="20" customFormat="1" ht="63">
      <c r="A35" s="9" t="s">
        <v>18</v>
      </c>
      <c r="B35" s="10" t="s">
        <v>35</v>
      </c>
      <c r="C35" s="136" t="s">
        <v>60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 t="s">
        <v>119</v>
      </c>
      <c r="L35" s="136" t="s">
        <v>119</v>
      </c>
      <c r="M35" s="136" t="s">
        <v>119</v>
      </c>
      <c r="N35" s="136" t="s">
        <v>119</v>
      </c>
      <c r="O35" s="136" t="s">
        <v>119</v>
      </c>
    </row>
    <row r="36" spans="1:15" s="20" customFormat="1" ht="63">
      <c r="A36" s="9" t="s">
        <v>18</v>
      </c>
      <c r="B36" s="10" t="s">
        <v>78</v>
      </c>
      <c r="C36" s="136" t="s">
        <v>60</v>
      </c>
      <c r="D36" s="136" t="s">
        <v>119</v>
      </c>
      <c r="E36" s="136" t="s">
        <v>119</v>
      </c>
      <c r="F36" s="136" t="s">
        <v>119</v>
      </c>
      <c r="G36" s="136" t="s">
        <v>119</v>
      </c>
      <c r="H36" s="136" t="s">
        <v>119</v>
      </c>
      <c r="I36" s="136" t="s">
        <v>119</v>
      </c>
      <c r="J36" s="136" t="s">
        <v>119</v>
      </c>
      <c r="K36" s="136" t="s">
        <v>119</v>
      </c>
      <c r="L36" s="136" t="s">
        <v>119</v>
      </c>
      <c r="M36" s="136" t="s">
        <v>119</v>
      </c>
      <c r="N36" s="136" t="s">
        <v>119</v>
      </c>
      <c r="O36" s="136" t="s">
        <v>119</v>
      </c>
    </row>
    <row r="37" spans="1:15" s="20" customFormat="1" ht="31.5">
      <c r="A37" s="9" t="s">
        <v>19</v>
      </c>
      <c r="B37" s="10" t="s">
        <v>66</v>
      </c>
      <c r="C37" s="136" t="s">
        <v>60</v>
      </c>
      <c r="D37" s="136" t="s">
        <v>119</v>
      </c>
      <c r="E37" s="136" t="s">
        <v>119</v>
      </c>
      <c r="F37" s="136" t="s">
        <v>119</v>
      </c>
      <c r="G37" s="136" t="s">
        <v>119</v>
      </c>
      <c r="H37" s="136" t="s">
        <v>119</v>
      </c>
      <c r="I37" s="136" t="s">
        <v>119</v>
      </c>
      <c r="J37" s="136" t="s">
        <v>119</v>
      </c>
      <c r="K37" s="136" t="s">
        <v>119</v>
      </c>
      <c r="L37" s="136" t="s">
        <v>119</v>
      </c>
      <c r="M37" s="136" t="s">
        <v>119</v>
      </c>
      <c r="N37" s="136" t="s">
        <v>119</v>
      </c>
      <c r="O37" s="136" t="s">
        <v>119</v>
      </c>
    </row>
    <row r="38" spans="1:15" s="20" customFormat="1" ht="63">
      <c r="A38" s="9" t="s">
        <v>19</v>
      </c>
      <c r="B38" s="10" t="s">
        <v>77</v>
      </c>
      <c r="C38" s="136" t="s">
        <v>60</v>
      </c>
      <c r="D38" s="136" t="s">
        <v>119</v>
      </c>
      <c r="E38" s="136" t="s">
        <v>119</v>
      </c>
      <c r="F38" s="136" t="s">
        <v>119</v>
      </c>
      <c r="G38" s="136" t="s">
        <v>119</v>
      </c>
      <c r="H38" s="136" t="s">
        <v>119</v>
      </c>
      <c r="I38" s="136" t="s">
        <v>119</v>
      </c>
      <c r="J38" s="136" t="s">
        <v>119</v>
      </c>
      <c r="K38" s="136" t="s">
        <v>119</v>
      </c>
      <c r="L38" s="136" t="s">
        <v>119</v>
      </c>
      <c r="M38" s="136" t="s">
        <v>119</v>
      </c>
      <c r="N38" s="136" t="s">
        <v>119</v>
      </c>
      <c r="O38" s="136" t="s">
        <v>119</v>
      </c>
    </row>
    <row r="39" spans="1:15" s="20" customFormat="1" ht="63">
      <c r="A39" s="9" t="s">
        <v>19</v>
      </c>
      <c r="B39" s="10" t="s">
        <v>35</v>
      </c>
      <c r="C39" s="136" t="s">
        <v>60</v>
      </c>
      <c r="D39" s="136" t="s">
        <v>119</v>
      </c>
      <c r="E39" s="136" t="s">
        <v>119</v>
      </c>
      <c r="F39" s="136" t="s">
        <v>119</v>
      </c>
      <c r="G39" s="136" t="s">
        <v>119</v>
      </c>
      <c r="H39" s="136" t="s">
        <v>119</v>
      </c>
      <c r="I39" s="136" t="s">
        <v>119</v>
      </c>
      <c r="J39" s="136" t="s">
        <v>119</v>
      </c>
      <c r="K39" s="136" t="s">
        <v>119</v>
      </c>
      <c r="L39" s="136" t="s">
        <v>119</v>
      </c>
      <c r="M39" s="136" t="s">
        <v>119</v>
      </c>
      <c r="N39" s="136" t="s">
        <v>119</v>
      </c>
      <c r="O39" s="136" t="s">
        <v>119</v>
      </c>
    </row>
    <row r="40" spans="1:15" s="20" customFormat="1" ht="63">
      <c r="A40" s="9" t="s">
        <v>19</v>
      </c>
      <c r="B40" s="10" t="s">
        <v>36</v>
      </c>
      <c r="C40" s="136" t="s">
        <v>60</v>
      </c>
      <c r="D40" s="136" t="s">
        <v>119</v>
      </c>
      <c r="E40" s="136" t="s">
        <v>119</v>
      </c>
      <c r="F40" s="136" t="s">
        <v>119</v>
      </c>
      <c r="G40" s="136" t="s">
        <v>119</v>
      </c>
      <c r="H40" s="136" t="s">
        <v>119</v>
      </c>
      <c r="I40" s="136" t="s">
        <v>119</v>
      </c>
      <c r="J40" s="136" t="s">
        <v>119</v>
      </c>
      <c r="K40" s="136" t="s">
        <v>119</v>
      </c>
      <c r="L40" s="136" t="s">
        <v>119</v>
      </c>
      <c r="M40" s="136" t="s">
        <v>119</v>
      </c>
      <c r="N40" s="136" t="s">
        <v>119</v>
      </c>
      <c r="O40" s="136" t="s">
        <v>119</v>
      </c>
    </row>
    <row r="41" spans="1:15" s="20" customFormat="1" ht="47.25">
      <c r="A41" s="9" t="s">
        <v>8</v>
      </c>
      <c r="B41" s="265" t="s">
        <v>79</v>
      </c>
      <c r="C41" s="120" t="s">
        <v>60</v>
      </c>
      <c r="D41" s="120" t="s">
        <v>119</v>
      </c>
      <c r="E41" s="120" t="s">
        <v>119</v>
      </c>
      <c r="F41" s="120" t="s">
        <v>119</v>
      </c>
      <c r="G41" s="120" t="s">
        <v>119</v>
      </c>
      <c r="H41" s="120" t="s">
        <v>119</v>
      </c>
      <c r="I41" s="120" t="s">
        <v>119</v>
      </c>
      <c r="J41" s="120" t="s">
        <v>119</v>
      </c>
      <c r="K41" s="120" t="s">
        <v>119</v>
      </c>
      <c r="L41" s="120" t="s">
        <v>119</v>
      </c>
      <c r="M41" s="120" t="s">
        <v>119</v>
      </c>
      <c r="N41" s="120" t="s">
        <v>119</v>
      </c>
      <c r="O41" s="120" t="s">
        <v>119</v>
      </c>
    </row>
    <row r="42" spans="1:15" s="20" customFormat="1" ht="47.25">
      <c r="A42" s="9" t="s">
        <v>80</v>
      </c>
      <c r="B42" s="265" t="s">
        <v>37</v>
      </c>
      <c r="C42" s="120" t="s">
        <v>60</v>
      </c>
      <c r="D42" s="120" t="s">
        <v>119</v>
      </c>
      <c r="E42" s="120" t="s">
        <v>119</v>
      </c>
      <c r="F42" s="120" t="s">
        <v>119</v>
      </c>
      <c r="G42" s="120" t="s">
        <v>119</v>
      </c>
      <c r="H42" s="120" t="s">
        <v>119</v>
      </c>
      <c r="I42" s="120" t="s">
        <v>119</v>
      </c>
      <c r="J42" s="120" t="s">
        <v>119</v>
      </c>
      <c r="K42" s="120" t="s">
        <v>119</v>
      </c>
      <c r="L42" s="120" t="s">
        <v>119</v>
      </c>
      <c r="M42" s="120" t="s">
        <v>119</v>
      </c>
      <c r="N42" s="120" t="s">
        <v>119</v>
      </c>
      <c r="O42" s="120" t="s">
        <v>119</v>
      </c>
    </row>
    <row r="43" spans="1:15" s="20" customFormat="1" ht="47.25">
      <c r="A43" s="9" t="s">
        <v>81</v>
      </c>
      <c r="B43" s="265" t="s">
        <v>38</v>
      </c>
      <c r="C43" s="120" t="s">
        <v>60</v>
      </c>
      <c r="D43" s="120" t="s">
        <v>119</v>
      </c>
      <c r="E43" s="120" t="s">
        <v>119</v>
      </c>
      <c r="F43" s="120" t="s">
        <v>119</v>
      </c>
      <c r="G43" s="120" t="s">
        <v>119</v>
      </c>
      <c r="H43" s="120" t="s">
        <v>119</v>
      </c>
      <c r="I43" s="120" t="s">
        <v>119</v>
      </c>
      <c r="J43" s="120" t="s">
        <v>119</v>
      </c>
      <c r="K43" s="120" t="s">
        <v>119</v>
      </c>
      <c r="L43" s="120" t="s">
        <v>119</v>
      </c>
      <c r="M43" s="120" t="s">
        <v>119</v>
      </c>
      <c r="N43" s="120" t="s">
        <v>119</v>
      </c>
      <c r="O43" s="120" t="s">
        <v>119</v>
      </c>
    </row>
    <row r="44" spans="1:15" s="179" customFormat="1" ht="31.5">
      <c r="A44" s="9" t="s">
        <v>4</v>
      </c>
      <c r="B44" s="265" t="s">
        <v>82</v>
      </c>
      <c r="C44" s="120" t="s">
        <v>60</v>
      </c>
      <c r="D44" s="120" t="s">
        <v>119</v>
      </c>
      <c r="E44" s="120" t="s">
        <v>119</v>
      </c>
      <c r="F44" s="120" t="s">
        <v>119</v>
      </c>
      <c r="G44" s="197">
        <f aca="true" t="shared" si="4" ref="G44:N44">G48</f>
        <v>210.105531</v>
      </c>
      <c r="H44" s="197">
        <f t="shared" si="4"/>
        <v>30.998531</v>
      </c>
      <c r="I44" s="197">
        <f t="shared" si="4"/>
        <v>179.107</v>
      </c>
      <c r="J44" s="197">
        <f t="shared" si="4"/>
        <v>0</v>
      </c>
      <c r="K44" s="197">
        <f t="shared" si="4"/>
        <v>0</v>
      </c>
      <c r="L44" s="197" t="str">
        <f t="shared" si="4"/>
        <v>нд</v>
      </c>
      <c r="M44" s="197">
        <f t="shared" si="4"/>
        <v>197.055</v>
      </c>
      <c r="N44" s="197">
        <f t="shared" si="4"/>
        <v>65.203</v>
      </c>
      <c r="O44" s="197">
        <f aca="true" t="shared" si="5" ref="O44">O48</f>
        <v>65.203</v>
      </c>
    </row>
    <row r="45" spans="1:15" s="179" customFormat="1" ht="47.25">
      <c r="A45" s="9" t="s">
        <v>9</v>
      </c>
      <c r="B45" s="265" t="s">
        <v>83</v>
      </c>
      <c r="C45" s="120" t="s">
        <v>60</v>
      </c>
      <c r="D45" s="120" t="s">
        <v>119</v>
      </c>
      <c r="E45" s="120" t="s">
        <v>119</v>
      </c>
      <c r="F45" s="120" t="s">
        <v>119</v>
      </c>
      <c r="G45" s="197" t="str">
        <f>G47</f>
        <v>нд</v>
      </c>
      <c r="H45" s="197" t="str">
        <f>H47</f>
        <v>нд</v>
      </c>
      <c r="I45" s="197" t="str">
        <f>I47</f>
        <v>нд</v>
      </c>
      <c r="J45" s="197" t="str">
        <f>J47</f>
        <v>нд</v>
      </c>
      <c r="K45" s="197" t="str">
        <f>K47</f>
        <v>нд</v>
      </c>
      <c r="L45" s="120" t="s">
        <v>119</v>
      </c>
      <c r="M45" s="197" t="str">
        <f>M47</f>
        <v>нд</v>
      </c>
      <c r="N45" s="197" t="str">
        <f>N47</f>
        <v>нд</v>
      </c>
      <c r="O45" s="197" t="str">
        <f>O47</f>
        <v>нд</v>
      </c>
    </row>
    <row r="46" spans="1:15" s="179" customFormat="1" ht="23.25" customHeight="1">
      <c r="A46" s="9" t="s">
        <v>20</v>
      </c>
      <c r="B46" s="265" t="s">
        <v>39</v>
      </c>
      <c r="C46" s="120" t="s">
        <v>60</v>
      </c>
      <c r="D46" s="120" t="s">
        <v>119</v>
      </c>
      <c r="E46" s="120" t="s">
        <v>119</v>
      </c>
      <c r="F46" s="120" t="s">
        <v>119</v>
      </c>
      <c r="G46" s="120" t="s">
        <v>119</v>
      </c>
      <c r="H46" s="120" t="s">
        <v>119</v>
      </c>
      <c r="I46" s="120" t="s">
        <v>119</v>
      </c>
      <c r="J46" s="120" t="s">
        <v>119</v>
      </c>
      <c r="K46" s="120" t="s">
        <v>119</v>
      </c>
      <c r="L46" s="120" t="s">
        <v>119</v>
      </c>
      <c r="M46" s="120" t="s">
        <v>119</v>
      </c>
      <c r="N46" s="120" t="s">
        <v>119</v>
      </c>
      <c r="O46" s="120" t="s">
        <v>119</v>
      </c>
    </row>
    <row r="47" spans="1:15" s="179" customFormat="1" ht="31.5">
      <c r="A47" s="9" t="s">
        <v>21</v>
      </c>
      <c r="B47" s="265" t="s">
        <v>40</v>
      </c>
      <c r="C47" s="120" t="s">
        <v>60</v>
      </c>
      <c r="D47" s="120" t="s">
        <v>119</v>
      </c>
      <c r="E47" s="120" t="s">
        <v>119</v>
      </c>
      <c r="F47" s="120" t="s">
        <v>119</v>
      </c>
      <c r="G47" s="120" t="s">
        <v>119</v>
      </c>
      <c r="H47" s="120" t="s">
        <v>119</v>
      </c>
      <c r="I47" s="120" t="s">
        <v>119</v>
      </c>
      <c r="J47" s="120" t="s">
        <v>119</v>
      </c>
      <c r="K47" s="120" t="s">
        <v>119</v>
      </c>
      <c r="L47" s="120" t="s">
        <v>119</v>
      </c>
      <c r="M47" s="120" t="s">
        <v>119</v>
      </c>
      <c r="N47" s="120" t="s">
        <v>119</v>
      </c>
      <c r="O47" s="120" t="s">
        <v>119</v>
      </c>
    </row>
    <row r="48" spans="1:15" s="179" customFormat="1" ht="31.5">
      <c r="A48" s="9" t="s">
        <v>10</v>
      </c>
      <c r="B48" s="265" t="s">
        <v>41</v>
      </c>
      <c r="C48" s="261" t="s">
        <v>60</v>
      </c>
      <c r="D48" s="261" t="s">
        <v>119</v>
      </c>
      <c r="E48" s="261" t="s">
        <v>119</v>
      </c>
      <c r="F48" s="261" t="s">
        <v>119</v>
      </c>
      <c r="G48" s="197">
        <f>G50</f>
        <v>210.105531</v>
      </c>
      <c r="H48" s="197">
        <f>H50</f>
        <v>30.998531</v>
      </c>
      <c r="I48" s="197">
        <f>I50</f>
        <v>179.107</v>
      </c>
      <c r="J48" s="197">
        <f>J50</f>
        <v>0</v>
      </c>
      <c r="K48" s="198">
        <f>K50</f>
        <v>0</v>
      </c>
      <c r="L48" s="120" t="s">
        <v>119</v>
      </c>
      <c r="M48" s="197">
        <f>M50</f>
        <v>197.055</v>
      </c>
      <c r="N48" s="197">
        <f>N50</f>
        <v>65.203</v>
      </c>
      <c r="O48" s="197">
        <f>O50</f>
        <v>65.203</v>
      </c>
    </row>
    <row r="49" spans="1:15" s="179" customFormat="1" ht="27.75" customHeight="1">
      <c r="A49" s="9" t="s">
        <v>22</v>
      </c>
      <c r="B49" s="265" t="s">
        <v>42</v>
      </c>
      <c r="C49" s="120" t="s">
        <v>60</v>
      </c>
      <c r="D49" s="120" t="s">
        <v>119</v>
      </c>
      <c r="E49" s="120" t="s">
        <v>119</v>
      </c>
      <c r="F49" s="120" t="s">
        <v>119</v>
      </c>
      <c r="G49" s="120" t="s">
        <v>119</v>
      </c>
      <c r="H49" s="120" t="s">
        <v>119</v>
      </c>
      <c r="I49" s="120" t="s">
        <v>119</v>
      </c>
      <c r="J49" s="120" t="s">
        <v>119</v>
      </c>
      <c r="K49" s="120" t="s">
        <v>119</v>
      </c>
      <c r="L49" s="120" t="s">
        <v>119</v>
      </c>
      <c r="M49" s="120" t="s">
        <v>119</v>
      </c>
      <c r="N49" s="120" t="s">
        <v>119</v>
      </c>
      <c r="O49" s="120" t="s">
        <v>119</v>
      </c>
    </row>
    <row r="50" spans="1:15" s="179" customFormat="1" ht="31.5">
      <c r="A50" s="9" t="s">
        <v>23</v>
      </c>
      <c r="B50" s="265" t="s">
        <v>43</v>
      </c>
      <c r="C50" s="261" t="s">
        <v>60</v>
      </c>
      <c r="D50" s="261" t="s">
        <v>119</v>
      </c>
      <c r="E50" s="261" t="s">
        <v>119</v>
      </c>
      <c r="F50" s="261" t="s">
        <v>119</v>
      </c>
      <c r="G50" s="197">
        <f>SUM(G51:G56)</f>
        <v>210.105531</v>
      </c>
      <c r="H50" s="197">
        <f>SUM(H51:H56)</f>
        <v>30.998531</v>
      </c>
      <c r="I50" s="197">
        <f>SUM(I51:I56)</f>
        <v>179.107</v>
      </c>
      <c r="J50" s="197">
        <f>SUM(J51:J56)</f>
        <v>0</v>
      </c>
      <c r="K50" s="197">
        <f>SUM(K51:K56)</f>
        <v>0</v>
      </c>
      <c r="L50" s="120" t="s">
        <v>119</v>
      </c>
      <c r="M50" s="197">
        <f>SUM(M51:M56)</f>
        <v>197.055</v>
      </c>
      <c r="N50" s="197">
        <f>SUM(N51:N56)</f>
        <v>65.203</v>
      </c>
      <c r="O50" s="197">
        <f>SUM(O51:O56)</f>
        <v>65.203</v>
      </c>
    </row>
    <row r="51" spans="1:17" s="134" customFormat="1" ht="83.25" customHeight="1">
      <c r="A51" s="178" t="s">
        <v>99</v>
      </c>
      <c r="B51" s="40" t="s">
        <v>121</v>
      </c>
      <c r="C51" s="40" t="s">
        <v>127</v>
      </c>
      <c r="D51" s="262">
        <v>2020</v>
      </c>
      <c r="E51" s="262">
        <v>2022</v>
      </c>
      <c r="F51" s="262" t="s">
        <v>119</v>
      </c>
      <c r="G51" s="249">
        <f aca="true" t="shared" si="6" ref="G51:G56">H51+I51</f>
        <v>145.776</v>
      </c>
      <c r="H51" s="249">
        <v>16.948</v>
      </c>
      <c r="I51" s="249">
        <v>128.828</v>
      </c>
      <c r="J51" s="249">
        <v>0</v>
      </c>
      <c r="K51" s="249">
        <v>0</v>
      </c>
      <c r="L51" s="270" t="s">
        <v>119</v>
      </c>
      <c r="M51" s="249">
        <v>145.776</v>
      </c>
      <c r="N51" s="249">
        <v>16.948</v>
      </c>
      <c r="O51" s="249">
        <v>16.948</v>
      </c>
      <c r="P51" s="153"/>
      <c r="Q51" s="162"/>
    </row>
    <row r="52" spans="1:17" s="134" customFormat="1" ht="60" customHeight="1">
      <c r="A52" s="178" t="s">
        <v>100</v>
      </c>
      <c r="B52" s="40" t="s">
        <v>122</v>
      </c>
      <c r="C52" s="40" t="s">
        <v>128</v>
      </c>
      <c r="D52" s="240">
        <v>2019</v>
      </c>
      <c r="E52" s="240">
        <v>2020</v>
      </c>
      <c r="F52" s="240" t="s">
        <v>119</v>
      </c>
      <c r="G52" s="249">
        <f t="shared" si="6"/>
        <v>40.028392000000004</v>
      </c>
      <c r="H52" s="249">
        <v>6.773392</v>
      </c>
      <c r="I52" s="249">
        <v>33.255</v>
      </c>
      <c r="J52" s="249">
        <v>0</v>
      </c>
      <c r="K52" s="249">
        <v>0</v>
      </c>
      <c r="L52" s="247" t="s">
        <v>119</v>
      </c>
      <c r="M52" s="249">
        <v>33.255</v>
      </c>
      <c r="N52" s="249">
        <v>33.255</v>
      </c>
      <c r="O52" s="249">
        <v>33.255</v>
      </c>
      <c r="P52" s="153"/>
      <c r="Q52" s="162"/>
    </row>
    <row r="53" spans="1:17" s="134" customFormat="1" ht="60" customHeight="1">
      <c r="A53" s="178" t="s">
        <v>101</v>
      </c>
      <c r="B53" s="40" t="s">
        <v>123</v>
      </c>
      <c r="C53" s="40" t="s">
        <v>129</v>
      </c>
      <c r="D53" s="240">
        <v>2019</v>
      </c>
      <c r="E53" s="240">
        <v>2020</v>
      </c>
      <c r="F53" s="240" t="s">
        <v>119</v>
      </c>
      <c r="G53" s="249">
        <f t="shared" si="6"/>
        <v>6.6311610000000005</v>
      </c>
      <c r="H53" s="249">
        <v>1.631161</v>
      </c>
      <c r="I53" s="249">
        <v>5</v>
      </c>
      <c r="J53" s="249">
        <v>0</v>
      </c>
      <c r="K53" s="249">
        <v>0</v>
      </c>
      <c r="L53" s="247" t="s">
        <v>119</v>
      </c>
      <c r="M53" s="249">
        <v>5</v>
      </c>
      <c r="N53" s="249">
        <v>5</v>
      </c>
      <c r="O53" s="249">
        <v>5</v>
      </c>
      <c r="P53" s="153"/>
      <c r="Q53" s="162"/>
    </row>
    <row r="54" spans="1:17" s="134" customFormat="1" ht="60" customHeight="1">
      <c r="A54" s="178" t="s">
        <v>133</v>
      </c>
      <c r="B54" s="40" t="s">
        <v>124</v>
      </c>
      <c r="C54" s="40" t="s">
        <v>130</v>
      </c>
      <c r="D54" s="240">
        <v>2019</v>
      </c>
      <c r="E54" s="240">
        <v>2020</v>
      </c>
      <c r="F54" s="240" t="s">
        <v>119</v>
      </c>
      <c r="G54" s="249">
        <f t="shared" si="6"/>
        <v>5.83018</v>
      </c>
      <c r="H54" s="249">
        <v>1.83018</v>
      </c>
      <c r="I54" s="249">
        <v>4</v>
      </c>
      <c r="J54" s="249">
        <v>0</v>
      </c>
      <c r="K54" s="249">
        <v>0</v>
      </c>
      <c r="L54" s="247" t="s">
        <v>119</v>
      </c>
      <c r="M54" s="249">
        <v>4</v>
      </c>
      <c r="N54" s="249">
        <v>4</v>
      </c>
      <c r="O54" s="249">
        <v>4</v>
      </c>
      <c r="P54" s="153"/>
      <c r="Q54" s="162"/>
    </row>
    <row r="55" spans="1:17" s="134" customFormat="1" ht="82.5" customHeight="1">
      <c r="A55" s="178" t="s">
        <v>134</v>
      </c>
      <c r="B55" s="40" t="s">
        <v>125</v>
      </c>
      <c r="C55" s="40" t="s">
        <v>131</v>
      </c>
      <c r="D55" s="240">
        <v>2019</v>
      </c>
      <c r="E55" s="240">
        <v>2020</v>
      </c>
      <c r="F55" s="240" t="s">
        <v>119</v>
      </c>
      <c r="G55" s="249">
        <f t="shared" si="6"/>
        <v>7.815798</v>
      </c>
      <c r="H55" s="249">
        <v>2.815798</v>
      </c>
      <c r="I55" s="249">
        <v>5</v>
      </c>
      <c r="J55" s="249">
        <v>0</v>
      </c>
      <c r="K55" s="249">
        <v>0</v>
      </c>
      <c r="L55" s="247" t="s">
        <v>119</v>
      </c>
      <c r="M55" s="249">
        <v>5</v>
      </c>
      <c r="N55" s="249">
        <v>5</v>
      </c>
      <c r="O55" s="249">
        <v>5</v>
      </c>
      <c r="P55" s="153"/>
      <c r="Q55" s="162"/>
    </row>
    <row r="56" spans="1:17" s="134" customFormat="1" ht="60" customHeight="1">
      <c r="A56" s="178" t="s">
        <v>135</v>
      </c>
      <c r="B56" s="40" t="s">
        <v>126</v>
      </c>
      <c r="C56" s="40" t="s">
        <v>132</v>
      </c>
      <c r="D56" s="240">
        <v>2020</v>
      </c>
      <c r="E56" s="240">
        <v>2021</v>
      </c>
      <c r="F56" s="240" t="s">
        <v>119</v>
      </c>
      <c r="G56" s="249">
        <f t="shared" si="6"/>
        <v>4.024</v>
      </c>
      <c r="H56" s="249">
        <v>1</v>
      </c>
      <c r="I56" s="249">
        <v>3.024</v>
      </c>
      <c r="J56" s="249">
        <v>0</v>
      </c>
      <c r="K56" s="249">
        <v>0</v>
      </c>
      <c r="L56" s="247" t="s">
        <v>119</v>
      </c>
      <c r="M56" s="249">
        <v>4.024</v>
      </c>
      <c r="N56" s="249">
        <v>1</v>
      </c>
      <c r="O56" s="249">
        <v>1</v>
      </c>
      <c r="P56" s="153"/>
      <c r="Q56" s="162"/>
    </row>
    <row r="57" spans="1:15" s="20" customFormat="1" ht="31.5">
      <c r="A57" s="9" t="s">
        <v>11</v>
      </c>
      <c r="B57" s="10" t="s">
        <v>44</v>
      </c>
      <c r="C57" s="177" t="s">
        <v>60</v>
      </c>
      <c r="D57" s="177" t="s">
        <v>119</v>
      </c>
      <c r="E57" s="177" t="s">
        <v>119</v>
      </c>
      <c r="F57" s="177" t="s">
        <v>119</v>
      </c>
      <c r="G57" s="247" t="s">
        <v>119</v>
      </c>
      <c r="H57" s="247" t="s">
        <v>119</v>
      </c>
      <c r="I57" s="247" t="s">
        <v>119</v>
      </c>
      <c r="J57" s="247" t="s">
        <v>119</v>
      </c>
      <c r="K57" s="247" t="s">
        <v>119</v>
      </c>
      <c r="L57" s="247" t="s">
        <v>119</v>
      </c>
      <c r="M57" s="247" t="s">
        <v>119</v>
      </c>
      <c r="N57" s="247" t="s">
        <v>119</v>
      </c>
      <c r="O57" s="247" t="s">
        <v>119</v>
      </c>
    </row>
    <row r="58" spans="1:15" s="20" customFormat="1" ht="31.5">
      <c r="A58" s="9" t="s">
        <v>24</v>
      </c>
      <c r="B58" s="10" t="s">
        <v>84</v>
      </c>
      <c r="C58" s="136" t="s">
        <v>60</v>
      </c>
      <c r="D58" s="136" t="s">
        <v>119</v>
      </c>
      <c r="E58" s="136" t="s">
        <v>119</v>
      </c>
      <c r="F58" s="136" t="s">
        <v>119</v>
      </c>
      <c r="G58" s="248" t="s">
        <v>119</v>
      </c>
      <c r="H58" s="248" t="s">
        <v>119</v>
      </c>
      <c r="I58" s="248" t="s">
        <v>119</v>
      </c>
      <c r="J58" s="248" t="s">
        <v>119</v>
      </c>
      <c r="K58" s="248" t="s">
        <v>119</v>
      </c>
      <c r="L58" s="248" t="s">
        <v>119</v>
      </c>
      <c r="M58" s="248" t="s">
        <v>119</v>
      </c>
      <c r="N58" s="248" t="s">
        <v>119</v>
      </c>
      <c r="O58" s="248" t="s">
        <v>119</v>
      </c>
    </row>
    <row r="59" spans="1:15" s="20" customFormat="1" ht="31.5">
      <c r="A59" s="9" t="s">
        <v>25</v>
      </c>
      <c r="B59" s="10" t="s">
        <v>85</v>
      </c>
      <c r="C59" s="136" t="s">
        <v>60</v>
      </c>
      <c r="D59" s="136" t="s">
        <v>119</v>
      </c>
      <c r="E59" s="136" t="s">
        <v>119</v>
      </c>
      <c r="F59" s="136" t="s">
        <v>119</v>
      </c>
      <c r="G59" s="248" t="s">
        <v>119</v>
      </c>
      <c r="H59" s="248" t="s">
        <v>119</v>
      </c>
      <c r="I59" s="248" t="s">
        <v>119</v>
      </c>
      <c r="J59" s="248" t="s">
        <v>119</v>
      </c>
      <c r="K59" s="248" t="s">
        <v>119</v>
      </c>
      <c r="L59" s="248" t="s">
        <v>119</v>
      </c>
      <c r="M59" s="248" t="s">
        <v>119</v>
      </c>
      <c r="N59" s="248" t="s">
        <v>119</v>
      </c>
      <c r="O59" s="248" t="s">
        <v>119</v>
      </c>
    </row>
    <row r="60" spans="1:15" s="20" customFormat="1" ht="22.5" customHeight="1">
      <c r="A60" s="9" t="s">
        <v>26</v>
      </c>
      <c r="B60" s="10" t="s">
        <v>86</v>
      </c>
      <c r="C60" s="136" t="s">
        <v>60</v>
      </c>
      <c r="D60" s="136" t="s">
        <v>119</v>
      </c>
      <c r="E60" s="136" t="s">
        <v>119</v>
      </c>
      <c r="F60" s="136" t="s">
        <v>119</v>
      </c>
      <c r="G60" s="248" t="s">
        <v>119</v>
      </c>
      <c r="H60" s="248" t="s">
        <v>119</v>
      </c>
      <c r="I60" s="248" t="s">
        <v>119</v>
      </c>
      <c r="J60" s="248" t="s">
        <v>119</v>
      </c>
      <c r="K60" s="248" t="s">
        <v>119</v>
      </c>
      <c r="L60" s="248" t="s">
        <v>119</v>
      </c>
      <c r="M60" s="248" t="s">
        <v>119</v>
      </c>
      <c r="N60" s="248" t="s">
        <v>119</v>
      </c>
      <c r="O60" s="248" t="s">
        <v>119</v>
      </c>
    </row>
    <row r="61" spans="1:15" s="20" customFormat="1" ht="31.5">
      <c r="A61" s="9" t="s">
        <v>27</v>
      </c>
      <c r="B61" s="10" t="s">
        <v>87</v>
      </c>
      <c r="C61" s="136" t="s">
        <v>60</v>
      </c>
      <c r="D61" s="136" t="s">
        <v>119</v>
      </c>
      <c r="E61" s="136" t="s">
        <v>119</v>
      </c>
      <c r="F61" s="136" t="s">
        <v>119</v>
      </c>
      <c r="G61" s="248" t="s">
        <v>119</v>
      </c>
      <c r="H61" s="248" t="s">
        <v>119</v>
      </c>
      <c r="I61" s="248" t="s">
        <v>119</v>
      </c>
      <c r="J61" s="248" t="s">
        <v>119</v>
      </c>
      <c r="K61" s="248" t="s">
        <v>119</v>
      </c>
      <c r="L61" s="248" t="s">
        <v>119</v>
      </c>
      <c r="M61" s="248" t="s">
        <v>119</v>
      </c>
      <c r="N61" s="248" t="s">
        <v>119</v>
      </c>
      <c r="O61" s="248" t="s">
        <v>119</v>
      </c>
    </row>
    <row r="62" spans="1:15" s="20" customFormat="1" ht="31.5">
      <c r="A62" s="9" t="s">
        <v>88</v>
      </c>
      <c r="B62" s="10" t="s">
        <v>89</v>
      </c>
      <c r="C62" s="136" t="s">
        <v>60</v>
      </c>
      <c r="D62" s="136" t="s">
        <v>119</v>
      </c>
      <c r="E62" s="136" t="s">
        <v>119</v>
      </c>
      <c r="F62" s="136" t="s">
        <v>119</v>
      </c>
      <c r="G62" s="248" t="s">
        <v>119</v>
      </c>
      <c r="H62" s="248" t="s">
        <v>119</v>
      </c>
      <c r="I62" s="248" t="s">
        <v>119</v>
      </c>
      <c r="J62" s="248" t="s">
        <v>119</v>
      </c>
      <c r="K62" s="248" t="s">
        <v>119</v>
      </c>
      <c r="L62" s="248" t="s">
        <v>119</v>
      </c>
      <c r="M62" s="248" t="s">
        <v>119</v>
      </c>
      <c r="N62" s="248" t="s">
        <v>119</v>
      </c>
      <c r="O62" s="248" t="s">
        <v>119</v>
      </c>
    </row>
    <row r="63" spans="1:15" s="20" customFormat="1" ht="31.5">
      <c r="A63" s="9" t="s">
        <v>90</v>
      </c>
      <c r="B63" s="10" t="s">
        <v>91</v>
      </c>
      <c r="C63" s="136" t="s">
        <v>60</v>
      </c>
      <c r="D63" s="136" t="s">
        <v>119</v>
      </c>
      <c r="E63" s="136" t="s">
        <v>119</v>
      </c>
      <c r="F63" s="136" t="s">
        <v>119</v>
      </c>
      <c r="G63" s="248" t="s">
        <v>119</v>
      </c>
      <c r="H63" s="248" t="s">
        <v>119</v>
      </c>
      <c r="I63" s="248" t="s">
        <v>119</v>
      </c>
      <c r="J63" s="248" t="s">
        <v>119</v>
      </c>
      <c r="K63" s="248" t="s">
        <v>119</v>
      </c>
      <c r="L63" s="248" t="s">
        <v>119</v>
      </c>
      <c r="M63" s="248" t="s">
        <v>119</v>
      </c>
      <c r="N63" s="248" t="s">
        <v>119</v>
      </c>
      <c r="O63" s="248" t="s">
        <v>119</v>
      </c>
    </row>
    <row r="64" spans="1:15" s="20" customFormat="1" ht="31.5">
      <c r="A64" s="9" t="s">
        <v>92</v>
      </c>
      <c r="B64" s="10" t="s">
        <v>93</v>
      </c>
      <c r="C64" s="136" t="s">
        <v>60</v>
      </c>
      <c r="D64" s="136" t="s">
        <v>119</v>
      </c>
      <c r="E64" s="136" t="s">
        <v>119</v>
      </c>
      <c r="F64" s="136" t="s">
        <v>119</v>
      </c>
      <c r="G64" s="248" t="s">
        <v>119</v>
      </c>
      <c r="H64" s="248" t="s">
        <v>119</v>
      </c>
      <c r="I64" s="248" t="s">
        <v>119</v>
      </c>
      <c r="J64" s="248" t="s">
        <v>119</v>
      </c>
      <c r="K64" s="248" t="s">
        <v>119</v>
      </c>
      <c r="L64" s="248" t="s">
        <v>119</v>
      </c>
      <c r="M64" s="248" t="s">
        <v>119</v>
      </c>
      <c r="N64" s="248" t="s">
        <v>119</v>
      </c>
      <c r="O64" s="248" t="s">
        <v>119</v>
      </c>
    </row>
    <row r="65" spans="1:15" s="20" customFormat="1" ht="31.5">
      <c r="A65" s="9" t="s">
        <v>94</v>
      </c>
      <c r="B65" s="10" t="s">
        <v>95</v>
      </c>
      <c r="C65" s="136" t="s">
        <v>60</v>
      </c>
      <c r="D65" s="136" t="s">
        <v>119</v>
      </c>
      <c r="E65" s="136" t="s">
        <v>119</v>
      </c>
      <c r="F65" s="136" t="s">
        <v>119</v>
      </c>
      <c r="G65" s="248" t="s">
        <v>119</v>
      </c>
      <c r="H65" s="248" t="s">
        <v>119</v>
      </c>
      <c r="I65" s="248" t="s">
        <v>119</v>
      </c>
      <c r="J65" s="248" t="s">
        <v>119</v>
      </c>
      <c r="K65" s="248" t="s">
        <v>119</v>
      </c>
      <c r="L65" s="248" t="s">
        <v>119</v>
      </c>
      <c r="M65" s="248" t="s">
        <v>119</v>
      </c>
      <c r="N65" s="248" t="s">
        <v>119</v>
      </c>
      <c r="O65" s="248" t="s">
        <v>119</v>
      </c>
    </row>
    <row r="66" spans="1:15" s="20" customFormat="1" ht="31.5">
      <c r="A66" s="9" t="s">
        <v>12</v>
      </c>
      <c r="B66" s="10" t="s">
        <v>45</v>
      </c>
      <c r="C66" s="136" t="s">
        <v>60</v>
      </c>
      <c r="D66" s="136" t="s">
        <v>119</v>
      </c>
      <c r="E66" s="136" t="s">
        <v>119</v>
      </c>
      <c r="F66" s="136" t="s">
        <v>119</v>
      </c>
      <c r="G66" s="248" t="s">
        <v>119</v>
      </c>
      <c r="H66" s="248" t="s">
        <v>119</v>
      </c>
      <c r="I66" s="248" t="s">
        <v>119</v>
      </c>
      <c r="J66" s="248" t="s">
        <v>119</v>
      </c>
      <c r="K66" s="248" t="s">
        <v>119</v>
      </c>
      <c r="L66" s="248" t="s">
        <v>119</v>
      </c>
      <c r="M66" s="248" t="s">
        <v>119</v>
      </c>
      <c r="N66" s="248" t="s">
        <v>119</v>
      </c>
      <c r="O66" s="248" t="s">
        <v>119</v>
      </c>
    </row>
    <row r="67" spans="1:15" s="20" customFormat="1" ht="22.5" customHeight="1">
      <c r="A67" s="9" t="s">
        <v>28</v>
      </c>
      <c r="B67" s="10" t="s">
        <v>46</v>
      </c>
      <c r="C67" s="136" t="s">
        <v>60</v>
      </c>
      <c r="D67" s="136" t="s">
        <v>119</v>
      </c>
      <c r="E67" s="136" t="s">
        <v>119</v>
      </c>
      <c r="F67" s="136" t="s">
        <v>119</v>
      </c>
      <c r="G67" s="248" t="s">
        <v>119</v>
      </c>
      <c r="H67" s="248" t="s">
        <v>119</v>
      </c>
      <c r="I67" s="248" t="s">
        <v>119</v>
      </c>
      <c r="J67" s="248" t="s">
        <v>119</v>
      </c>
      <c r="K67" s="248" t="s">
        <v>119</v>
      </c>
      <c r="L67" s="248" t="s">
        <v>119</v>
      </c>
      <c r="M67" s="248" t="s">
        <v>119</v>
      </c>
      <c r="N67" s="248" t="s">
        <v>119</v>
      </c>
      <c r="O67" s="248" t="s">
        <v>119</v>
      </c>
    </row>
    <row r="68" spans="1:15" s="20" customFormat="1" ht="31.5">
      <c r="A68" s="9" t="s">
        <v>96</v>
      </c>
      <c r="B68" s="10" t="s">
        <v>47</v>
      </c>
      <c r="C68" s="136" t="s">
        <v>60</v>
      </c>
      <c r="D68" s="136" t="s">
        <v>119</v>
      </c>
      <c r="E68" s="136" t="s">
        <v>119</v>
      </c>
      <c r="F68" s="136" t="s">
        <v>119</v>
      </c>
      <c r="G68" s="248" t="s">
        <v>119</v>
      </c>
      <c r="H68" s="248" t="s">
        <v>119</v>
      </c>
      <c r="I68" s="248" t="s">
        <v>119</v>
      </c>
      <c r="J68" s="248" t="s">
        <v>119</v>
      </c>
      <c r="K68" s="248" t="s">
        <v>119</v>
      </c>
      <c r="L68" s="248" t="s">
        <v>119</v>
      </c>
      <c r="M68" s="248" t="s">
        <v>119</v>
      </c>
      <c r="N68" s="248" t="s">
        <v>119</v>
      </c>
      <c r="O68" s="248" t="s">
        <v>119</v>
      </c>
    </row>
    <row r="69" spans="1:15" s="20" customFormat="1" ht="47.25">
      <c r="A69" s="9" t="s">
        <v>67</v>
      </c>
      <c r="B69" s="10" t="s">
        <v>48</v>
      </c>
      <c r="C69" s="136" t="s">
        <v>60</v>
      </c>
      <c r="D69" s="136" t="s">
        <v>119</v>
      </c>
      <c r="E69" s="136" t="s">
        <v>119</v>
      </c>
      <c r="F69" s="136" t="s">
        <v>119</v>
      </c>
      <c r="G69" s="248" t="s">
        <v>119</v>
      </c>
      <c r="H69" s="248" t="s">
        <v>119</v>
      </c>
      <c r="I69" s="248" t="s">
        <v>119</v>
      </c>
      <c r="J69" s="248" t="s">
        <v>119</v>
      </c>
      <c r="K69" s="248" t="s">
        <v>119</v>
      </c>
      <c r="L69" s="248" t="s">
        <v>119</v>
      </c>
      <c r="M69" s="248" t="s">
        <v>119</v>
      </c>
      <c r="N69" s="248" t="s">
        <v>119</v>
      </c>
      <c r="O69" s="248" t="s">
        <v>119</v>
      </c>
    </row>
    <row r="70" spans="1:15" s="20" customFormat="1" ht="31.5">
      <c r="A70" s="9" t="s">
        <v>68</v>
      </c>
      <c r="B70" s="10" t="s">
        <v>49</v>
      </c>
      <c r="C70" s="136" t="s">
        <v>60</v>
      </c>
      <c r="D70" s="136" t="s">
        <v>119</v>
      </c>
      <c r="E70" s="136" t="s">
        <v>119</v>
      </c>
      <c r="F70" s="136" t="s">
        <v>119</v>
      </c>
      <c r="G70" s="248" t="s">
        <v>119</v>
      </c>
      <c r="H70" s="248" t="s">
        <v>119</v>
      </c>
      <c r="I70" s="248" t="s">
        <v>119</v>
      </c>
      <c r="J70" s="248" t="s">
        <v>119</v>
      </c>
      <c r="K70" s="248" t="s">
        <v>119</v>
      </c>
      <c r="L70" s="248" t="s">
        <v>119</v>
      </c>
      <c r="M70" s="248" t="s">
        <v>119</v>
      </c>
      <c r="N70" s="248" t="s">
        <v>119</v>
      </c>
      <c r="O70" s="248" t="s">
        <v>119</v>
      </c>
    </row>
    <row r="71" spans="1:15" s="20" customFormat="1" ht="31.5">
      <c r="A71" s="9" t="s">
        <v>69</v>
      </c>
      <c r="B71" s="10" t="s">
        <v>50</v>
      </c>
      <c r="C71" s="136" t="s">
        <v>60</v>
      </c>
      <c r="D71" s="136" t="s">
        <v>119</v>
      </c>
      <c r="E71" s="136" t="s">
        <v>119</v>
      </c>
      <c r="F71" s="136" t="s">
        <v>119</v>
      </c>
      <c r="G71" s="248" t="s">
        <v>119</v>
      </c>
      <c r="H71" s="248" t="s">
        <v>119</v>
      </c>
      <c r="I71" s="248" t="s">
        <v>119</v>
      </c>
      <c r="J71" s="248" t="s">
        <v>119</v>
      </c>
      <c r="K71" s="248" t="s">
        <v>119</v>
      </c>
      <c r="L71" s="248" t="s">
        <v>119</v>
      </c>
      <c r="M71" s="248" t="s">
        <v>119</v>
      </c>
      <c r="N71" s="248" t="s">
        <v>119</v>
      </c>
      <c r="O71" s="248" t="s">
        <v>119</v>
      </c>
    </row>
    <row r="72" spans="1:15" s="20" customFormat="1" ht="31.5">
      <c r="A72" s="9" t="s">
        <v>70</v>
      </c>
      <c r="B72" s="10" t="s">
        <v>51</v>
      </c>
      <c r="C72" s="136" t="s">
        <v>60</v>
      </c>
      <c r="D72" s="136" t="s">
        <v>119</v>
      </c>
      <c r="E72" s="136" t="s">
        <v>119</v>
      </c>
      <c r="F72" s="136" t="s">
        <v>119</v>
      </c>
      <c r="G72" s="248" t="s">
        <v>119</v>
      </c>
      <c r="H72" s="248" t="s">
        <v>119</v>
      </c>
      <c r="I72" s="248" t="s">
        <v>119</v>
      </c>
      <c r="J72" s="248" t="s">
        <v>119</v>
      </c>
      <c r="K72" s="248" t="s">
        <v>119</v>
      </c>
      <c r="L72" s="248" t="s">
        <v>119</v>
      </c>
      <c r="M72" s="248" t="s">
        <v>119</v>
      </c>
      <c r="N72" s="248" t="s">
        <v>119</v>
      </c>
      <c r="O72" s="248" t="s">
        <v>119</v>
      </c>
    </row>
    <row r="73" spans="1:15" s="20" customFormat="1" ht="31.5">
      <c r="A73" s="9" t="s">
        <v>97</v>
      </c>
      <c r="B73" s="10" t="s">
        <v>52</v>
      </c>
      <c r="C73" s="136" t="s">
        <v>60</v>
      </c>
      <c r="D73" s="136" t="s">
        <v>119</v>
      </c>
      <c r="E73" s="136" t="s">
        <v>119</v>
      </c>
      <c r="F73" s="136" t="s">
        <v>119</v>
      </c>
      <c r="G73" s="248" t="s">
        <v>119</v>
      </c>
      <c r="H73" s="248" t="s">
        <v>119</v>
      </c>
      <c r="I73" s="248" t="s">
        <v>119</v>
      </c>
      <c r="J73" s="248" t="s">
        <v>119</v>
      </c>
      <c r="K73" s="248" t="s">
        <v>119</v>
      </c>
      <c r="L73" s="248" t="s">
        <v>119</v>
      </c>
      <c r="M73" s="248" t="s">
        <v>119</v>
      </c>
      <c r="N73" s="248" t="s">
        <v>119</v>
      </c>
      <c r="O73" s="248" t="s">
        <v>119</v>
      </c>
    </row>
    <row r="74" spans="1:15" s="20" customFormat="1" ht="22.5" customHeight="1">
      <c r="A74" s="9" t="s">
        <v>98</v>
      </c>
      <c r="B74" s="10" t="s">
        <v>53</v>
      </c>
      <c r="C74" s="136" t="s">
        <v>60</v>
      </c>
      <c r="D74" s="136" t="s">
        <v>119</v>
      </c>
      <c r="E74" s="136" t="s">
        <v>119</v>
      </c>
      <c r="F74" s="136" t="s">
        <v>119</v>
      </c>
      <c r="G74" s="36">
        <v>55.106</v>
      </c>
      <c r="H74" s="36">
        <v>0</v>
      </c>
      <c r="I74" s="36">
        <v>0</v>
      </c>
      <c r="J74" s="36">
        <v>55.106</v>
      </c>
      <c r="K74" s="36">
        <v>0</v>
      </c>
      <c r="L74" s="248" t="s">
        <v>119</v>
      </c>
      <c r="M74" s="36">
        <v>55.106</v>
      </c>
      <c r="N74" s="36">
        <v>36.869</v>
      </c>
      <c r="O74" s="36">
        <v>36.869</v>
      </c>
    </row>
    <row r="75" spans="1:17" s="144" customFormat="1" ht="44.25" customHeight="1" hidden="1" thickBot="1">
      <c r="A75" s="99"/>
      <c r="B75" s="98"/>
      <c r="C75" s="96"/>
      <c r="D75" s="99"/>
      <c r="E75" s="99"/>
      <c r="F75" s="99"/>
      <c r="G75" s="154"/>
      <c r="H75" s="154"/>
      <c r="I75" s="154"/>
      <c r="J75" s="154"/>
      <c r="K75" s="154"/>
      <c r="L75" s="154"/>
      <c r="M75" s="154"/>
      <c r="N75" s="154"/>
      <c r="O75" s="154"/>
      <c r="P75" s="149"/>
      <c r="Q75" s="176"/>
    </row>
    <row r="76" spans="1:17" s="167" customFormat="1" ht="24" customHeight="1" hidden="1" thickBot="1">
      <c r="A76" s="94"/>
      <c r="B76" s="93"/>
      <c r="C76" s="146"/>
      <c r="D76" s="94"/>
      <c r="E76" s="94"/>
      <c r="F76" s="94"/>
      <c r="G76" s="250"/>
      <c r="H76" s="250"/>
      <c r="I76" s="250"/>
      <c r="J76" s="250"/>
      <c r="K76" s="250"/>
      <c r="L76" s="250"/>
      <c r="M76" s="250"/>
      <c r="N76" s="250"/>
      <c r="O76" s="250"/>
      <c r="P76" s="169"/>
      <c r="Q76" s="168"/>
    </row>
    <row r="77" spans="1:17" s="138" customFormat="1" ht="45" customHeight="1" hidden="1" thickBot="1">
      <c r="A77" s="70"/>
      <c r="B77" s="69"/>
      <c r="C77" s="140"/>
      <c r="D77" s="70"/>
      <c r="E77" s="70"/>
      <c r="F77" s="70"/>
      <c r="G77" s="251"/>
      <c r="H77" s="251"/>
      <c r="I77" s="251"/>
      <c r="J77" s="251"/>
      <c r="K77" s="251"/>
      <c r="L77" s="251"/>
      <c r="M77" s="251"/>
      <c r="N77" s="251"/>
      <c r="O77" s="251"/>
      <c r="P77" s="147"/>
      <c r="Q77" s="159"/>
    </row>
    <row r="78" spans="1:17" s="138" customFormat="1" ht="37.5" customHeight="1" hidden="1" thickBot="1">
      <c r="A78" s="80"/>
      <c r="B78" s="73"/>
      <c r="C78" s="142"/>
      <c r="D78" s="80"/>
      <c r="E78" s="80"/>
      <c r="F78" s="80"/>
      <c r="G78" s="252"/>
      <c r="H78" s="252"/>
      <c r="I78" s="252"/>
      <c r="J78" s="252"/>
      <c r="K78" s="252"/>
      <c r="L78" s="252"/>
      <c r="M78" s="252"/>
      <c r="N78" s="252"/>
      <c r="O78" s="252"/>
      <c r="P78" s="147"/>
      <c r="Q78" s="159"/>
    </row>
    <row r="79" spans="1:17" s="138" customFormat="1" ht="44.25" customHeight="1" hidden="1" thickBot="1">
      <c r="A79" s="80"/>
      <c r="B79" s="73"/>
      <c r="C79" s="142"/>
      <c r="D79" s="80"/>
      <c r="E79" s="80"/>
      <c r="F79" s="80"/>
      <c r="G79" s="252"/>
      <c r="H79" s="252"/>
      <c r="I79" s="252"/>
      <c r="J79" s="252"/>
      <c r="K79" s="252"/>
      <c r="L79" s="252"/>
      <c r="M79" s="252"/>
      <c r="N79" s="252"/>
      <c r="O79" s="252"/>
      <c r="P79" s="147"/>
      <c r="Q79" s="159"/>
    </row>
    <row r="80" spans="1:17" s="138" customFormat="1" ht="42.75" customHeight="1" hidden="1" thickBot="1">
      <c r="A80" s="80"/>
      <c r="B80" s="73"/>
      <c r="C80" s="142"/>
      <c r="D80" s="80"/>
      <c r="E80" s="80"/>
      <c r="F80" s="80"/>
      <c r="G80" s="252"/>
      <c r="H80" s="252"/>
      <c r="I80" s="252"/>
      <c r="J80" s="252"/>
      <c r="K80" s="252"/>
      <c r="L80" s="252"/>
      <c r="M80" s="252"/>
      <c r="N80" s="252"/>
      <c r="O80" s="252"/>
      <c r="P80" s="147"/>
      <c r="Q80" s="159"/>
    </row>
    <row r="81" spans="1:17" s="138" customFormat="1" ht="21" customHeight="1" hidden="1" thickBot="1">
      <c r="A81" s="80"/>
      <c r="B81" s="73"/>
      <c r="C81" s="142"/>
      <c r="D81" s="80"/>
      <c r="E81" s="80"/>
      <c r="F81" s="80"/>
      <c r="G81" s="252"/>
      <c r="H81" s="252"/>
      <c r="I81" s="252"/>
      <c r="J81" s="252"/>
      <c r="K81" s="252"/>
      <c r="L81" s="252"/>
      <c r="M81" s="252"/>
      <c r="N81" s="252"/>
      <c r="O81" s="252"/>
      <c r="P81" s="147"/>
      <c r="Q81" s="159"/>
    </row>
    <row r="82" spans="1:17" s="138" customFormat="1" ht="33" customHeight="1" hidden="1" thickBot="1">
      <c r="A82" s="80"/>
      <c r="B82" s="73"/>
      <c r="C82" s="142"/>
      <c r="D82" s="80"/>
      <c r="E82" s="80"/>
      <c r="F82" s="80"/>
      <c r="G82" s="252"/>
      <c r="H82" s="252"/>
      <c r="I82" s="252"/>
      <c r="J82" s="252"/>
      <c r="K82" s="252"/>
      <c r="L82" s="252"/>
      <c r="M82" s="252"/>
      <c r="N82" s="252"/>
      <c r="O82" s="252"/>
      <c r="P82" s="147"/>
      <c r="Q82" s="159"/>
    </row>
    <row r="83" spans="1:17" s="138" customFormat="1" ht="33" customHeight="1" hidden="1" thickBot="1">
      <c r="A83" s="80"/>
      <c r="B83" s="73"/>
      <c r="C83" s="142"/>
      <c r="D83" s="80"/>
      <c r="E83" s="80"/>
      <c r="F83" s="80"/>
      <c r="G83" s="252"/>
      <c r="H83" s="252"/>
      <c r="I83" s="252"/>
      <c r="J83" s="252"/>
      <c r="K83" s="252"/>
      <c r="L83" s="252"/>
      <c r="M83" s="252"/>
      <c r="N83" s="252"/>
      <c r="O83" s="252"/>
      <c r="P83" s="147"/>
      <c r="Q83" s="159"/>
    </row>
    <row r="84" spans="1:17" s="138" customFormat="1" ht="33" customHeight="1" hidden="1" thickBot="1">
      <c r="A84" s="80"/>
      <c r="B84" s="73"/>
      <c r="C84" s="142"/>
      <c r="D84" s="80"/>
      <c r="E84" s="80"/>
      <c r="F84" s="80"/>
      <c r="G84" s="252"/>
      <c r="H84" s="252"/>
      <c r="I84" s="252"/>
      <c r="J84" s="252"/>
      <c r="K84" s="252"/>
      <c r="L84" s="252"/>
      <c r="M84" s="252"/>
      <c r="N84" s="252"/>
      <c r="O84" s="252"/>
      <c r="P84" s="147"/>
      <c r="Q84" s="159"/>
    </row>
    <row r="85" spans="1:17" s="138" customFormat="1" ht="22.5" customHeight="1" hidden="1" thickBot="1">
      <c r="A85" s="80"/>
      <c r="B85" s="73"/>
      <c r="C85" s="142"/>
      <c r="D85" s="80"/>
      <c r="E85" s="80"/>
      <c r="F85" s="80"/>
      <c r="G85" s="252"/>
      <c r="H85" s="252"/>
      <c r="I85" s="252"/>
      <c r="J85" s="252"/>
      <c r="K85" s="252"/>
      <c r="L85" s="252"/>
      <c r="M85" s="252"/>
      <c r="N85" s="252"/>
      <c r="O85" s="252"/>
      <c r="P85" s="147"/>
      <c r="Q85" s="159"/>
    </row>
    <row r="86" spans="1:17" s="138" customFormat="1" ht="56.25" customHeight="1" hidden="1" thickBot="1">
      <c r="A86" s="80"/>
      <c r="B86" s="73"/>
      <c r="C86" s="142"/>
      <c r="D86" s="80"/>
      <c r="E86" s="80"/>
      <c r="F86" s="80"/>
      <c r="G86" s="252"/>
      <c r="H86" s="252"/>
      <c r="I86" s="252"/>
      <c r="J86" s="252"/>
      <c r="K86" s="252"/>
      <c r="L86" s="252"/>
      <c r="M86" s="252"/>
      <c r="N86" s="252"/>
      <c r="O86" s="252"/>
      <c r="P86" s="147"/>
      <c r="Q86" s="159"/>
    </row>
    <row r="87" spans="1:17" s="138" customFormat="1" ht="48.75" customHeight="1" hidden="1" thickBot="1">
      <c r="A87" s="80"/>
      <c r="B87" s="73"/>
      <c r="C87" s="142"/>
      <c r="D87" s="80"/>
      <c r="E87" s="80"/>
      <c r="F87" s="80"/>
      <c r="G87" s="252"/>
      <c r="H87" s="252"/>
      <c r="I87" s="252"/>
      <c r="J87" s="252"/>
      <c r="K87" s="252"/>
      <c r="L87" s="252"/>
      <c r="M87" s="252"/>
      <c r="N87" s="252"/>
      <c r="O87" s="252"/>
      <c r="P87" s="147"/>
      <c r="Q87" s="159"/>
    </row>
    <row r="88" spans="1:17" s="138" customFormat="1" ht="49.5" customHeight="1" hidden="1" thickBot="1">
      <c r="A88" s="80"/>
      <c r="B88" s="73"/>
      <c r="C88" s="142"/>
      <c r="D88" s="80"/>
      <c r="E88" s="80"/>
      <c r="F88" s="80"/>
      <c r="G88" s="252"/>
      <c r="H88" s="252"/>
      <c r="I88" s="252"/>
      <c r="J88" s="252"/>
      <c r="K88" s="252"/>
      <c r="L88" s="252"/>
      <c r="M88" s="252"/>
      <c r="N88" s="252"/>
      <c r="O88" s="252"/>
      <c r="P88" s="147"/>
      <c r="Q88" s="159"/>
    </row>
    <row r="89" spans="1:17" s="138" customFormat="1" ht="22.5" customHeight="1" hidden="1" thickBot="1">
      <c r="A89" s="80"/>
      <c r="B89" s="73"/>
      <c r="C89" s="142"/>
      <c r="D89" s="80"/>
      <c r="E89" s="80"/>
      <c r="F89" s="80"/>
      <c r="G89" s="252"/>
      <c r="H89" s="252"/>
      <c r="I89" s="252"/>
      <c r="J89" s="252"/>
      <c r="K89" s="252"/>
      <c r="L89" s="252"/>
      <c r="M89" s="252"/>
      <c r="N89" s="252"/>
      <c r="O89" s="252"/>
      <c r="P89" s="147"/>
      <c r="Q89" s="159"/>
    </row>
    <row r="90" spans="1:17" s="138" customFormat="1" ht="49.5" customHeight="1" hidden="1" thickBot="1">
      <c r="A90" s="80"/>
      <c r="B90" s="73"/>
      <c r="C90" s="142"/>
      <c r="D90" s="80"/>
      <c r="E90" s="80"/>
      <c r="F90" s="80"/>
      <c r="G90" s="252"/>
      <c r="H90" s="252"/>
      <c r="I90" s="252"/>
      <c r="J90" s="252"/>
      <c r="K90" s="252"/>
      <c r="L90" s="252"/>
      <c r="M90" s="252"/>
      <c r="N90" s="252"/>
      <c r="O90" s="252"/>
      <c r="P90" s="147"/>
      <c r="Q90" s="159"/>
    </row>
    <row r="91" spans="1:17" s="138" customFormat="1" ht="57" customHeight="1" hidden="1" thickBot="1">
      <c r="A91" s="80"/>
      <c r="B91" s="73"/>
      <c r="C91" s="142"/>
      <c r="D91" s="80"/>
      <c r="E91" s="80"/>
      <c r="F91" s="80"/>
      <c r="G91" s="252"/>
      <c r="H91" s="252"/>
      <c r="I91" s="252"/>
      <c r="J91" s="252"/>
      <c r="K91" s="252"/>
      <c r="L91" s="252"/>
      <c r="M91" s="252"/>
      <c r="N91" s="252"/>
      <c r="O91" s="252"/>
      <c r="P91" s="147"/>
      <c r="Q91" s="159"/>
    </row>
    <row r="92" spans="1:17" s="138" customFormat="1" ht="51.75" customHeight="1" hidden="1" thickBot="1">
      <c r="A92" s="80"/>
      <c r="B92" s="73"/>
      <c r="C92" s="142"/>
      <c r="D92" s="80"/>
      <c r="E92" s="80"/>
      <c r="F92" s="80"/>
      <c r="G92" s="252"/>
      <c r="H92" s="252"/>
      <c r="I92" s="252"/>
      <c r="J92" s="252"/>
      <c r="K92" s="252"/>
      <c r="L92" s="252"/>
      <c r="M92" s="252"/>
      <c r="N92" s="252"/>
      <c r="O92" s="252"/>
      <c r="P92" s="147"/>
      <c r="Q92" s="159"/>
    </row>
    <row r="93" spans="1:17" s="138" customFormat="1" ht="51.75" customHeight="1" hidden="1" thickBot="1">
      <c r="A93" s="80"/>
      <c r="B93" s="73"/>
      <c r="C93" s="142"/>
      <c r="D93" s="80"/>
      <c r="E93" s="80"/>
      <c r="F93" s="80"/>
      <c r="G93" s="252"/>
      <c r="H93" s="252"/>
      <c r="I93" s="252"/>
      <c r="J93" s="252"/>
      <c r="K93" s="252"/>
      <c r="L93" s="252"/>
      <c r="M93" s="252"/>
      <c r="N93" s="252"/>
      <c r="O93" s="252"/>
      <c r="P93" s="147"/>
      <c r="Q93" s="159"/>
    </row>
    <row r="94" spans="1:17" s="138" customFormat="1" ht="51.75" customHeight="1" hidden="1" thickBot="1">
      <c r="A94" s="80"/>
      <c r="B94" s="73"/>
      <c r="C94" s="142"/>
      <c r="D94" s="80"/>
      <c r="E94" s="80"/>
      <c r="F94" s="80"/>
      <c r="G94" s="252"/>
      <c r="H94" s="252"/>
      <c r="I94" s="252"/>
      <c r="J94" s="252"/>
      <c r="K94" s="252"/>
      <c r="L94" s="252"/>
      <c r="M94" s="252"/>
      <c r="N94" s="252"/>
      <c r="O94" s="252"/>
      <c r="P94" s="147"/>
      <c r="Q94" s="159"/>
    </row>
    <row r="95" spans="1:17" s="138" customFormat="1" ht="51.75" customHeight="1" hidden="1" thickBot="1">
      <c r="A95" s="80"/>
      <c r="B95" s="73"/>
      <c r="C95" s="142"/>
      <c r="D95" s="80"/>
      <c r="E95" s="80"/>
      <c r="F95" s="80"/>
      <c r="G95" s="252"/>
      <c r="H95" s="252"/>
      <c r="I95" s="252"/>
      <c r="J95" s="252"/>
      <c r="K95" s="252"/>
      <c r="L95" s="252"/>
      <c r="M95" s="252"/>
      <c r="N95" s="252"/>
      <c r="O95" s="252"/>
      <c r="P95" s="147"/>
      <c r="Q95" s="159"/>
    </row>
    <row r="96" spans="1:17" s="143" customFormat="1" ht="34.5" customHeight="1" hidden="1" thickBot="1">
      <c r="A96" s="80"/>
      <c r="B96" s="73"/>
      <c r="C96" s="142"/>
      <c r="D96" s="80"/>
      <c r="E96" s="80"/>
      <c r="F96" s="80"/>
      <c r="G96" s="252"/>
      <c r="H96" s="252"/>
      <c r="I96" s="252"/>
      <c r="J96" s="252"/>
      <c r="K96" s="252"/>
      <c r="L96" s="252"/>
      <c r="M96" s="252"/>
      <c r="N96" s="252"/>
      <c r="O96" s="252"/>
      <c r="P96" s="148"/>
      <c r="Q96" s="161"/>
    </row>
    <row r="97" spans="1:17" s="138" customFormat="1" ht="16.5" hidden="1" thickBot="1">
      <c r="A97" s="70"/>
      <c r="B97" s="69"/>
      <c r="C97" s="140"/>
      <c r="D97" s="70"/>
      <c r="E97" s="70"/>
      <c r="F97" s="70"/>
      <c r="G97" s="251"/>
      <c r="H97" s="251"/>
      <c r="I97" s="251"/>
      <c r="J97" s="251"/>
      <c r="K97" s="251"/>
      <c r="L97" s="251"/>
      <c r="M97" s="251"/>
      <c r="N97" s="251"/>
      <c r="O97" s="251"/>
      <c r="P97" s="147"/>
      <c r="Q97" s="159"/>
    </row>
    <row r="98" spans="1:17" s="138" customFormat="1" ht="39" customHeight="1" hidden="1" thickBot="1">
      <c r="A98" s="80"/>
      <c r="B98" s="73"/>
      <c r="C98" s="142"/>
      <c r="D98" s="80"/>
      <c r="E98" s="80"/>
      <c r="F98" s="80"/>
      <c r="G98" s="252"/>
      <c r="H98" s="252"/>
      <c r="I98" s="252"/>
      <c r="J98" s="252"/>
      <c r="K98" s="252"/>
      <c r="L98" s="252"/>
      <c r="M98" s="252"/>
      <c r="N98" s="252"/>
      <c r="O98" s="252"/>
      <c r="P98" s="147"/>
      <c r="Q98" s="159"/>
    </row>
    <row r="99" spans="1:17" s="138" customFormat="1" ht="39" customHeight="1" hidden="1" thickBot="1">
      <c r="A99" s="80"/>
      <c r="B99" s="73"/>
      <c r="C99" s="142"/>
      <c r="D99" s="80"/>
      <c r="E99" s="80"/>
      <c r="F99" s="80"/>
      <c r="G99" s="252"/>
      <c r="H99" s="252"/>
      <c r="I99" s="252"/>
      <c r="J99" s="252"/>
      <c r="K99" s="252"/>
      <c r="L99" s="252"/>
      <c r="M99" s="252"/>
      <c r="N99" s="252"/>
      <c r="O99" s="252"/>
      <c r="P99" s="147"/>
      <c r="Q99" s="159"/>
    </row>
    <row r="100" spans="1:17" s="134" customFormat="1" ht="45" customHeight="1" hidden="1" thickBot="1">
      <c r="A100" s="80"/>
      <c r="B100" s="73"/>
      <c r="C100" s="142"/>
      <c r="D100" s="80"/>
      <c r="E100" s="80"/>
      <c r="F100" s="80"/>
      <c r="G100" s="252"/>
      <c r="H100" s="252"/>
      <c r="I100" s="252"/>
      <c r="J100" s="252"/>
      <c r="K100" s="252"/>
      <c r="L100" s="252"/>
      <c r="M100" s="252"/>
      <c r="N100" s="252"/>
      <c r="O100" s="252"/>
      <c r="P100" s="153"/>
      <c r="Q100" s="162"/>
    </row>
    <row r="101" spans="1:17" s="134" customFormat="1" ht="51.75" customHeight="1" hidden="1">
      <c r="A101" s="117"/>
      <c r="B101" s="112"/>
      <c r="C101" s="158"/>
      <c r="D101" s="117"/>
      <c r="E101" s="117"/>
      <c r="F101" s="117"/>
      <c r="G101" s="253"/>
      <c r="H101" s="253"/>
      <c r="I101" s="253"/>
      <c r="J101" s="253"/>
      <c r="K101" s="253"/>
      <c r="L101" s="253"/>
      <c r="M101" s="253"/>
      <c r="N101" s="253"/>
      <c r="O101" s="253"/>
      <c r="P101" s="153"/>
      <c r="Q101" s="162"/>
    </row>
    <row r="102" spans="1:17" s="134" customFormat="1" ht="46.5" customHeight="1" hidden="1">
      <c r="A102" s="117"/>
      <c r="B102" s="112"/>
      <c r="C102" s="158"/>
      <c r="D102" s="117"/>
      <c r="E102" s="117"/>
      <c r="F102" s="117"/>
      <c r="G102" s="253"/>
      <c r="H102" s="253"/>
      <c r="I102" s="253"/>
      <c r="J102" s="253"/>
      <c r="K102" s="253"/>
      <c r="L102" s="253"/>
      <c r="M102" s="253"/>
      <c r="N102" s="253"/>
      <c r="O102" s="253"/>
      <c r="P102" s="153"/>
      <c r="Q102" s="162"/>
    </row>
    <row r="103" spans="1:17" s="134" customFormat="1" ht="49.5" customHeight="1" hidden="1">
      <c r="A103" s="117"/>
      <c r="B103" s="112"/>
      <c r="C103" s="158"/>
      <c r="D103" s="117"/>
      <c r="E103" s="117"/>
      <c r="F103" s="117"/>
      <c r="G103" s="253"/>
      <c r="H103" s="253"/>
      <c r="I103" s="253"/>
      <c r="J103" s="253"/>
      <c r="K103" s="253"/>
      <c r="L103" s="253"/>
      <c r="M103" s="253"/>
      <c r="N103" s="253"/>
      <c r="O103" s="253"/>
      <c r="P103" s="153"/>
      <c r="Q103" s="162"/>
    </row>
    <row r="104" spans="1:17" s="134" customFormat="1" ht="45" customHeight="1" hidden="1">
      <c r="A104" s="117"/>
      <c r="B104" s="112"/>
      <c r="C104" s="158"/>
      <c r="D104" s="117"/>
      <c r="E104" s="117"/>
      <c r="F104" s="117"/>
      <c r="G104" s="253"/>
      <c r="H104" s="253"/>
      <c r="I104" s="253"/>
      <c r="J104" s="253"/>
      <c r="K104" s="253"/>
      <c r="L104" s="253"/>
      <c r="M104" s="253"/>
      <c r="N104" s="253"/>
      <c r="O104" s="253"/>
      <c r="P104" s="153"/>
      <c r="Q104" s="162"/>
    </row>
    <row r="105" spans="1:17" s="134" customFormat="1" ht="37.5" customHeight="1" hidden="1">
      <c r="A105" s="117"/>
      <c r="B105" s="112"/>
      <c r="C105" s="158"/>
      <c r="D105" s="117"/>
      <c r="E105" s="117"/>
      <c r="F105" s="117"/>
      <c r="G105" s="253"/>
      <c r="H105" s="253"/>
      <c r="I105" s="253"/>
      <c r="J105" s="253"/>
      <c r="K105" s="253"/>
      <c r="L105" s="253"/>
      <c r="M105" s="253"/>
      <c r="N105" s="253"/>
      <c r="O105" s="253"/>
      <c r="P105" s="153"/>
      <c r="Q105" s="162"/>
    </row>
    <row r="106" spans="1:17" s="134" customFormat="1" ht="30.75" customHeight="1" hidden="1">
      <c r="A106" s="117"/>
      <c r="B106" s="112"/>
      <c r="C106" s="158"/>
      <c r="D106" s="117"/>
      <c r="E106" s="117"/>
      <c r="F106" s="117"/>
      <c r="G106" s="253"/>
      <c r="H106" s="253"/>
      <c r="I106" s="253"/>
      <c r="J106" s="253"/>
      <c r="K106" s="253"/>
      <c r="L106" s="253"/>
      <c r="M106" s="253"/>
      <c r="N106" s="253"/>
      <c r="O106" s="253"/>
      <c r="P106" s="153"/>
      <c r="Q106" s="162"/>
    </row>
    <row r="107" spans="1:17" s="134" customFormat="1" ht="37.5" customHeight="1" hidden="1">
      <c r="A107" s="117"/>
      <c r="B107" s="112"/>
      <c r="C107" s="158"/>
      <c r="D107" s="117"/>
      <c r="E107" s="117"/>
      <c r="F107" s="117"/>
      <c r="G107" s="253"/>
      <c r="H107" s="253"/>
      <c r="I107" s="253"/>
      <c r="J107" s="253"/>
      <c r="K107" s="253"/>
      <c r="L107" s="253"/>
      <c r="M107" s="253"/>
      <c r="N107" s="253"/>
      <c r="O107" s="253"/>
      <c r="P107" s="153"/>
      <c r="Q107" s="162"/>
    </row>
    <row r="108" spans="1:17" s="134" customFormat="1" ht="40.5" customHeight="1" hidden="1">
      <c r="A108" s="117"/>
      <c r="B108" s="112"/>
      <c r="C108" s="158"/>
      <c r="D108" s="117"/>
      <c r="E108" s="117"/>
      <c r="F108" s="117"/>
      <c r="G108" s="253"/>
      <c r="H108" s="253"/>
      <c r="I108" s="253"/>
      <c r="J108" s="253"/>
      <c r="K108" s="253"/>
      <c r="L108" s="253"/>
      <c r="M108" s="253"/>
      <c r="N108" s="253"/>
      <c r="O108" s="253"/>
      <c r="P108" s="153"/>
      <c r="Q108" s="162"/>
    </row>
    <row r="109" spans="1:17" s="134" customFormat="1" ht="36.75" customHeight="1" hidden="1">
      <c r="A109" s="117"/>
      <c r="B109" s="112"/>
      <c r="C109" s="158"/>
      <c r="D109" s="117"/>
      <c r="E109" s="117"/>
      <c r="F109" s="117"/>
      <c r="G109" s="253"/>
      <c r="H109" s="253"/>
      <c r="I109" s="253"/>
      <c r="J109" s="253"/>
      <c r="K109" s="253"/>
      <c r="L109" s="253"/>
      <c r="M109" s="253"/>
      <c r="N109" s="253"/>
      <c r="O109" s="253"/>
      <c r="P109" s="153"/>
      <c r="Q109" s="162"/>
    </row>
    <row r="110" spans="1:17" s="134" customFormat="1" ht="51.75" customHeight="1" hidden="1">
      <c r="A110" s="117"/>
      <c r="B110" s="112"/>
      <c r="C110" s="158"/>
      <c r="D110" s="117"/>
      <c r="E110" s="117"/>
      <c r="F110" s="117"/>
      <c r="G110" s="253"/>
      <c r="H110" s="253"/>
      <c r="I110" s="253"/>
      <c r="J110" s="253"/>
      <c r="K110" s="253"/>
      <c r="L110" s="253"/>
      <c r="M110" s="253"/>
      <c r="N110" s="253"/>
      <c r="O110" s="253"/>
      <c r="P110" s="153"/>
      <c r="Q110" s="162"/>
    </row>
    <row r="111" spans="1:17" s="134" customFormat="1" ht="32.25" customHeight="1" hidden="1" thickBot="1">
      <c r="A111" s="80"/>
      <c r="B111" s="73"/>
      <c r="C111" s="152"/>
      <c r="D111" s="80"/>
      <c r="E111" s="80"/>
      <c r="F111" s="80"/>
      <c r="G111" s="252"/>
      <c r="H111" s="252"/>
      <c r="I111" s="252"/>
      <c r="J111" s="252"/>
      <c r="K111" s="252"/>
      <c r="L111" s="252"/>
      <c r="M111" s="252"/>
      <c r="N111" s="252"/>
      <c r="O111" s="252"/>
      <c r="P111" s="153"/>
      <c r="Q111" s="162"/>
    </row>
    <row r="112" spans="1:17" s="134" customFormat="1" ht="42.75" customHeight="1" hidden="1">
      <c r="A112" s="107"/>
      <c r="B112" s="92"/>
      <c r="C112" s="160"/>
      <c r="D112" s="107"/>
      <c r="E112" s="107"/>
      <c r="F112" s="107"/>
      <c r="G112" s="254"/>
      <c r="H112" s="254"/>
      <c r="I112" s="254"/>
      <c r="J112" s="254"/>
      <c r="K112" s="254"/>
      <c r="L112" s="254"/>
      <c r="M112" s="254"/>
      <c r="N112" s="254"/>
      <c r="O112" s="254"/>
      <c r="P112" s="153"/>
      <c r="Q112" s="162"/>
    </row>
    <row r="113" spans="1:17" s="134" customFormat="1" ht="40.5" customHeight="1" hidden="1">
      <c r="A113" s="105"/>
      <c r="B113" s="114"/>
      <c r="C113" s="158"/>
      <c r="D113" s="105"/>
      <c r="E113" s="105"/>
      <c r="F113" s="105"/>
      <c r="G113" s="255"/>
      <c r="H113" s="255"/>
      <c r="I113" s="255"/>
      <c r="J113" s="255"/>
      <c r="K113" s="255"/>
      <c r="L113" s="255"/>
      <c r="M113" s="255"/>
      <c r="N113" s="255"/>
      <c r="O113" s="255"/>
      <c r="P113" s="153"/>
      <c r="Q113" s="162"/>
    </row>
    <row r="114" spans="1:17" s="134" customFormat="1" ht="43.5" customHeight="1" hidden="1">
      <c r="A114" s="105"/>
      <c r="B114" s="114"/>
      <c r="C114" s="158"/>
      <c r="D114" s="105"/>
      <c r="E114" s="105"/>
      <c r="F114" s="105"/>
      <c r="G114" s="255"/>
      <c r="H114" s="255"/>
      <c r="I114" s="255"/>
      <c r="J114" s="255"/>
      <c r="K114" s="255"/>
      <c r="L114" s="255"/>
      <c r="M114" s="255"/>
      <c r="N114" s="255"/>
      <c r="O114" s="255"/>
      <c r="P114" s="153"/>
      <c r="Q114" s="162"/>
    </row>
    <row r="115" spans="1:17" s="134" customFormat="1" ht="40.5" customHeight="1" hidden="1">
      <c r="A115" s="105"/>
      <c r="B115" s="112"/>
      <c r="C115" s="158"/>
      <c r="D115" s="105"/>
      <c r="E115" s="105"/>
      <c r="F115" s="105"/>
      <c r="G115" s="255"/>
      <c r="H115" s="255"/>
      <c r="I115" s="255"/>
      <c r="J115" s="255"/>
      <c r="K115" s="255"/>
      <c r="L115" s="255"/>
      <c r="M115" s="255"/>
      <c r="N115" s="255"/>
      <c r="O115" s="255"/>
      <c r="P115" s="153"/>
      <c r="Q115" s="162"/>
    </row>
    <row r="116" spans="1:17" s="138" customFormat="1" ht="48.75" customHeight="1" hidden="1">
      <c r="A116" s="105"/>
      <c r="B116" s="112"/>
      <c r="C116" s="158"/>
      <c r="D116" s="105"/>
      <c r="E116" s="105"/>
      <c r="F116" s="105"/>
      <c r="G116" s="255"/>
      <c r="H116" s="255"/>
      <c r="I116" s="255"/>
      <c r="J116" s="255"/>
      <c r="K116" s="255"/>
      <c r="L116" s="255"/>
      <c r="M116" s="255"/>
      <c r="N116" s="255"/>
      <c r="O116" s="255"/>
      <c r="P116" s="147"/>
      <c r="Q116" s="159"/>
    </row>
    <row r="117" spans="1:17" s="138" customFormat="1" ht="45.75" customHeight="1" hidden="1">
      <c r="A117" s="105"/>
      <c r="B117" s="112"/>
      <c r="C117" s="158"/>
      <c r="D117" s="105"/>
      <c r="E117" s="105"/>
      <c r="F117" s="105"/>
      <c r="G117" s="255"/>
      <c r="H117" s="255"/>
      <c r="I117" s="255"/>
      <c r="J117" s="255"/>
      <c r="K117" s="255"/>
      <c r="L117" s="255"/>
      <c r="M117" s="255"/>
      <c r="N117" s="255"/>
      <c r="O117" s="255"/>
      <c r="P117" s="147"/>
      <c r="Q117" s="159"/>
    </row>
    <row r="118" spans="1:17" s="138" customFormat="1" ht="32.25" customHeight="1" hidden="1">
      <c r="A118" s="105"/>
      <c r="B118" s="112"/>
      <c r="C118" s="158"/>
      <c r="D118" s="105"/>
      <c r="E118" s="105"/>
      <c r="F118" s="105"/>
      <c r="G118" s="255"/>
      <c r="H118" s="255"/>
      <c r="I118" s="255"/>
      <c r="J118" s="255"/>
      <c r="K118" s="255"/>
      <c r="L118" s="255"/>
      <c r="M118" s="255"/>
      <c r="N118" s="255"/>
      <c r="O118" s="255"/>
      <c r="P118" s="147"/>
      <c r="Q118" s="159"/>
    </row>
    <row r="119" spans="1:17" s="138" customFormat="1" ht="22.5" customHeight="1" hidden="1" thickBot="1">
      <c r="A119" s="80"/>
      <c r="B119" s="73"/>
      <c r="C119" s="142"/>
      <c r="D119" s="80"/>
      <c r="E119" s="80"/>
      <c r="F119" s="80"/>
      <c r="G119" s="252"/>
      <c r="H119" s="252"/>
      <c r="I119" s="252"/>
      <c r="J119" s="252"/>
      <c r="K119" s="252"/>
      <c r="L119" s="252"/>
      <c r="M119" s="252"/>
      <c r="N119" s="252"/>
      <c r="O119" s="252"/>
      <c r="P119" s="147"/>
      <c r="Q119" s="159"/>
    </row>
    <row r="120" spans="1:17" s="138" customFormat="1" ht="40.5" customHeight="1" hidden="1" thickBot="1">
      <c r="A120" s="80"/>
      <c r="B120" s="73"/>
      <c r="C120" s="142"/>
      <c r="D120" s="80"/>
      <c r="E120" s="80"/>
      <c r="F120" s="80"/>
      <c r="G120" s="252"/>
      <c r="H120" s="252"/>
      <c r="I120" s="252"/>
      <c r="J120" s="252"/>
      <c r="K120" s="252"/>
      <c r="L120" s="252"/>
      <c r="M120" s="252"/>
      <c r="N120" s="252"/>
      <c r="O120" s="254"/>
      <c r="P120" s="147"/>
      <c r="Q120" s="159"/>
    </row>
    <row r="121" spans="1:17" s="143" customFormat="1" ht="40.5" customHeight="1" hidden="1" thickBot="1">
      <c r="A121" s="84"/>
      <c r="B121" s="83"/>
      <c r="C121" s="158"/>
      <c r="D121" s="84"/>
      <c r="E121" s="84"/>
      <c r="F121" s="84"/>
      <c r="G121" s="256"/>
      <c r="H121" s="256"/>
      <c r="I121" s="256"/>
      <c r="J121" s="256"/>
      <c r="K121" s="256"/>
      <c r="L121" s="256"/>
      <c r="M121" s="256"/>
      <c r="N121" s="256"/>
      <c r="O121" s="256"/>
      <c r="P121" s="148"/>
      <c r="Q121" s="161"/>
    </row>
    <row r="122" spans="1:17" s="138" customFormat="1" ht="39" customHeight="1" hidden="1" thickBot="1">
      <c r="A122" s="84"/>
      <c r="B122" s="83"/>
      <c r="C122" s="158"/>
      <c r="D122" s="84"/>
      <c r="E122" s="84"/>
      <c r="F122" s="84"/>
      <c r="G122" s="256"/>
      <c r="H122" s="256"/>
      <c r="I122" s="256"/>
      <c r="J122" s="256"/>
      <c r="K122" s="256"/>
      <c r="L122" s="256"/>
      <c r="M122" s="256"/>
      <c r="N122" s="256"/>
      <c r="O122" s="256"/>
      <c r="P122" s="147"/>
      <c r="Q122" s="159"/>
    </row>
    <row r="123" spans="1:17" s="138" customFormat="1" ht="33" customHeight="1" hidden="1" thickBot="1">
      <c r="A123" s="84"/>
      <c r="B123" s="83"/>
      <c r="C123" s="158"/>
      <c r="D123" s="84"/>
      <c r="E123" s="84"/>
      <c r="F123" s="84"/>
      <c r="G123" s="256"/>
      <c r="H123" s="256"/>
      <c r="I123" s="256"/>
      <c r="J123" s="256"/>
      <c r="K123" s="256"/>
      <c r="L123" s="256"/>
      <c r="M123" s="256"/>
      <c r="N123" s="256"/>
      <c r="O123" s="256"/>
      <c r="P123" s="147"/>
      <c r="Q123" s="159"/>
    </row>
    <row r="124" spans="1:17" s="138" customFormat="1" ht="17.25" customHeight="1" hidden="1" thickBot="1">
      <c r="A124" s="84"/>
      <c r="B124" s="83"/>
      <c r="C124" s="158"/>
      <c r="D124" s="84"/>
      <c r="E124" s="84"/>
      <c r="F124" s="84"/>
      <c r="G124" s="256"/>
      <c r="H124" s="256"/>
      <c r="I124" s="256"/>
      <c r="J124" s="256"/>
      <c r="K124" s="256"/>
      <c r="L124" s="256"/>
      <c r="M124" s="256"/>
      <c r="N124" s="256"/>
      <c r="O124" s="256"/>
      <c r="P124" s="147"/>
      <c r="Q124" s="159"/>
    </row>
    <row r="125" spans="1:17" s="138" customFormat="1" ht="37.5" customHeight="1" hidden="1" thickBot="1">
      <c r="A125" s="84"/>
      <c r="B125" s="83"/>
      <c r="C125" s="158"/>
      <c r="D125" s="84"/>
      <c r="E125" s="84"/>
      <c r="F125" s="84"/>
      <c r="G125" s="256"/>
      <c r="H125" s="256"/>
      <c r="I125" s="256"/>
      <c r="J125" s="256"/>
      <c r="K125" s="256"/>
      <c r="L125" s="256"/>
      <c r="M125" s="256"/>
      <c r="N125" s="256"/>
      <c r="O125" s="256"/>
      <c r="P125" s="147"/>
      <c r="Q125" s="159"/>
    </row>
    <row r="126" spans="1:17" s="138" customFormat="1" ht="33.75" customHeight="1" hidden="1" thickBot="1">
      <c r="A126" s="80"/>
      <c r="B126" s="73"/>
      <c r="C126" s="142"/>
      <c r="D126" s="80"/>
      <c r="E126" s="80"/>
      <c r="F126" s="80"/>
      <c r="G126" s="252"/>
      <c r="H126" s="252"/>
      <c r="I126" s="252"/>
      <c r="J126" s="252"/>
      <c r="K126" s="252"/>
      <c r="L126" s="252"/>
      <c r="M126" s="252"/>
      <c r="N126" s="252"/>
      <c r="O126" s="252"/>
      <c r="P126" s="147"/>
      <c r="Q126" s="159"/>
    </row>
    <row r="127" spans="1:17" s="144" customFormat="1" ht="39" customHeight="1" hidden="1" thickBot="1">
      <c r="A127" s="74"/>
      <c r="B127" s="73"/>
      <c r="C127" s="142"/>
      <c r="D127" s="74"/>
      <c r="E127" s="74"/>
      <c r="F127" s="74"/>
      <c r="G127" s="252"/>
      <c r="H127" s="252"/>
      <c r="I127" s="252"/>
      <c r="J127" s="252"/>
      <c r="K127" s="252"/>
      <c r="L127" s="252"/>
      <c r="M127" s="252"/>
      <c r="N127" s="252"/>
      <c r="O127" s="252"/>
      <c r="P127" s="149"/>
      <c r="Q127" s="176"/>
    </row>
    <row r="128" spans="1:17" s="143" customFormat="1" ht="23.25" customHeight="1" hidden="1" thickBot="1">
      <c r="A128" s="74"/>
      <c r="B128" s="73"/>
      <c r="C128" s="142"/>
      <c r="D128" s="74"/>
      <c r="E128" s="74"/>
      <c r="F128" s="74"/>
      <c r="G128" s="252"/>
      <c r="H128" s="252"/>
      <c r="I128" s="252"/>
      <c r="J128" s="252"/>
      <c r="K128" s="252"/>
      <c r="L128" s="252"/>
      <c r="M128" s="252"/>
      <c r="N128" s="252"/>
      <c r="O128" s="252"/>
      <c r="P128" s="148"/>
      <c r="Q128" s="161"/>
    </row>
    <row r="129" spans="1:17" s="138" customFormat="1" ht="37.5" customHeight="1" hidden="1" thickBot="1">
      <c r="A129" s="70"/>
      <c r="B129" s="69"/>
      <c r="C129" s="140"/>
      <c r="D129" s="70"/>
      <c r="E129" s="70"/>
      <c r="F129" s="70"/>
      <c r="G129" s="251"/>
      <c r="H129" s="251"/>
      <c r="I129" s="251"/>
      <c r="J129" s="251"/>
      <c r="K129" s="251"/>
      <c r="L129" s="251"/>
      <c r="M129" s="251"/>
      <c r="N129" s="251"/>
      <c r="O129" s="251"/>
      <c r="P129" s="147"/>
      <c r="Q129" s="159"/>
    </row>
    <row r="130" spans="1:17" s="138" customFormat="1" ht="21.75" customHeight="1" hidden="1" thickBot="1">
      <c r="A130" s="74"/>
      <c r="B130" s="73"/>
      <c r="C130" s="142"/>
      <c r="D130" s="74"/>
      <c r="E130" s="74"/>
      <c r="F130" s="74"/>
      <c r="G130" s="252"/>
      <c r="H130" s="252"/>
      <c r="I130" s="252"/>
      <c r="J130" s="252"/>
      <c r="K130" s="252"/>
      <c r="L130" s="252"/>
      <c r="M130" s="252"/>
      <c r="N130" s="252"/>
      <c r="O130" s="252"/>
      <c r="P130" s="147"/>
      <c r="Q130" s="159"/>
    </row>
    <row r="131" spans="1:17" s="138" customFormat="1" ht="22.5" customHeight="1" hidden="1" thickBot="1">
      <c r="A131" s="74"/>
      <c r="B131" s="73"/>
      <c r="C131" s="142"/>
      <c r="D131" s="74"/>
      <c r="E131" s="74"/>
      <c r="F131" s="74"/>
      <c r="G131" s="252"/>
      <c r="H131" s="252"/>
      <c r="I131" s="252"/>
      <c r="J131" s="252"/>
      <c r="K131" s="252"/>
      <c r="L131" s="252"/>
      <c r="M131" s="252"/>
      <c r="N131" s="252"/>
      <c r="O131" s="252"/>
      <c r="P131" s="147"/>
      <c r="Q131" s="159"/>
    </row>
    <row r="132" spans="1:17" s="138" customFormat="1" ht="36" customHeight="1" hidden="1" thickBot="1">
      <c r="A132" s="74"/>
      <c r="B132" s="73"/>
      <c r="C132" s="142"/>
      <c r="D132" s="74"/>
      <c r="E132" s="74"/>
      <c r="F132" s="74"/>
      <c r="G132" s="252"/>
      <c r="H132" s="252"/>
      <c r="I132" s="252"/>
      <c r="J132" s="252"/>
      <c r="K132" s="252"/>
      <c r="L132" s="252"/>
      <c r="M132" s="252"/>
      <c r="N132" s="252"/>
      <c r="O132" s="252"/>
      <c r="P132" s="147"/>
      <c r="Q132" s="159"/>
    </row>
    <row r="133" spans="1:17" s="138" customFormat="1" ht="52.5" customHeight="1" hidden="1" thickBot="1">
      <c r="A133" s="111"/>
      <c r="B133" s="113"/>
      <c r="C133" s="158"/>
      <c r="D133" s="111"/>
      <c r="E133" s="111"/>
      <c r="F133" s="111"/>
      <c r="G133" s="256"/>
      <c r="H133" s="256"/>
      <c r="I133" s="256"/>
      <c r="J133" s="256"/>
      <c r="K133" s="256"/>
      <c r="L133" s="256"/>
      <c r="M133" s="256"/>
      <c r="N133" s="256"/>
      <c r="O133" s="256"/>
      <c r="P133" s="147"/>
      <c r="Q133" s="159"/>
    </row>
    <row r="134" spans="1:17" s="138" customFormat="1" ht="52.5" customHeight="1" hidden="1" thickBot="1">
      <c r="A134" s="111"/>
      <c r="B134" s="112"/>
      <c r="C134" s="158"/>
      <c r="D134" s="111"/>
      <c r="E134" s="111"/>
      <c r="F134" s="111"/>
      <c r="G134" s="256"/>
      <c r="H134" s="256"/>
      <c r="I134" s="256"/>
      <c r="J134" s="256"/>
      <c r="K134" s="256"/>
      <c r="L134" s="256"/>
      <c r="M134" s="256"/>
      <c r="N134" s="256"/>
      <c r="O134" s="256"/>
      <c r="P134" s="147"/>
      <c r="Q134" s="159"/>
    </row>
    <row r="135" spans="1:17" s="138" customFormat="1" ht="57" customHeight="1" hidden="1" thickBot="1">
      <c r="A135" s="111"/>
      <c r="B135" s="112"/>
      <c r="C135" s="158"/>
      <c r="D135" s="111"/>
      <c r="E135" s="111"/>
      <c r="F135" s="111"/>
      <c r="G135" s="256"/>
      <c r="H135" s="256"/>
      <c r="I135" s="256"/>
      <c r="J135" s="256"/>
      <c r="K135" s="256"/>
      <c r="L135" s="256"/>
      <c r="M135" s="256"/>
      <c r="N135" s="256"/>
      <c r="O135" s="256"/>
      <c r="P135" s="147"/>
      <c r="Q135" s="159"/>
    </row>
    <row r="136" spans="1:17" s="138" customFormat="1" ht="48" customHeight="1" hidden="1" thickBot="1">
      <c r="A136" s="111"/>
      <c r="B136" s="112"/>
      <c r="C136" s="158"/>
      <c r="D136" s="111"/>
      <c r="E136" s="111"/>
      <c r="F136" s="111"/>
      <c r="G136" s="256"/>
      <c r="H136" s="256"/>
      <c r="I136" s="256"/>
      <c r="J136" s="256"/>
      <c r="K136" s="256"/>
      <c r="L136" s="256"/>
      <c r="M136" s="256"/>
      <c r="N136" s="256"/>
      <c r="O136" s="256"/>
      <c r="P136" s="147"/>
      <c r="Q136" s="159"/>
    </row>
    <row r="137" spans="1:17" s="138" customFormat="1" ht="52.5" customHeight="1" hidden="1" thickBot="1">
      <c r="A137" s="111"/>
      <c r="B137" s="112"/>
      <c r="C137" s="158"/>
      <c r="D137" s="111"/>
      <c r="E137" s="111"/>
      <c r="F137" s="111"/>
      <c r="G137" s="256"/>
      <c r="H137" s="256"/>
      <c r="I137" s="256"/>
      <c r="J137" s="256"/>
      <c r="K137" s="256"/>
      <c r="L137" s="256"/>
      <c r="M137" s="256"/>
      <c r="N137" s="256"/>
      <c r="O137" s="256"/>
      <c r="P137" s="147"/>
      <c r="Q137" s="159"/>
    </row>
    <row r="138" spans="1:17" s="138" customFormat="1" ht="21" customHeight="1" hidden="1" thickBot="1">
      <c r="A138" s="111"/>
      <c r="B138" s="110"/>
      <c r="C138" s="158"/>
      <c r="D138" s="111"/>
      <c r="E138" s="111"/>
      <c r="F138" s="111"/>
      <c r="G138" s="256"/>
      <c r="H138" s="256"/>
      <c r="I138" s="256"/>
      <c r="J138" s="256"/>
      <c r="K138" s="256"/>
      <c r="L138" s="256"/>
      <c r="M138" s="256"/>
      <c r="N138" s="256"/>
      <c r="O138" s="256"/>
      <c r="P138" s="147"/>
      <c r="Q138" s="159"/>
    </row>
    <row r="139" spans="1:17" s="143" customFormat="1" ht="39" customHeight="1" hidden="1" thickBot="1">
      <c r="A139" s="74"/>
      <c r="B139" s="73"/>
      <c r="C139" s="142"/>
      <c r="D139" s="74"/>
      <c r="E139" s="74"/>
      <c r="F139" s="74"/>
      <c r="G139" s="252"/>
      <c r="H139" s="252"/>
      <c r="I139" s="252"/>
      <c r="J139" s="252"/>
      <c r="K139" s="252"/>
      <c r="L139" s="252"/>
      <c r="M139" s="252"/>
      <c r="N139" s="252"/>
      <c r="O139" s="252"/>
      <c r="P139" s="148"/>
      <c r="Q139" s="161"/>
    </row>
    <row r="140" spans="1:17" s="138" customFormat="1" ht="26.25" customHeight="1" hidden="1" thickBot="1">
      <c r="A140" s="74"/>
      <c r="B140" s="73"/>
      <c r="C140" s="142"/>
      <c r="D140" s="74"/>
      <c r="E140" s="74"/>
      <c r="F140" s="74"/>
      <c r="G140" s="252"/>
      <c r="H140" s="252"/>
      <c r="I140" s="252"/>
      <c r="J140" s="252"/>
      <c r="K140" s="252"/>
      <c r="L140" s="252"/>
      <c r="M140" s="252"/>
      <c r="N140" s="252"/>
      <c r="O140" s="252"/>
      <c r="P140" s="147"/>
      <c r="Q140" s="159"/>
    </row>
    <row r="141" spans="1:17" s="138" customFormat="1" ht="18.75" customHeight="1" hidden="1" thickBot="1">
      <c r="A141" s="79"/>
      <c r="B141" s="78"/>
      <c r="C141" s="146"/>
      <c r="D141" s="79"/>
      <c r="E141" s="79"/>
      <c r="F141" s="79"/>
      <c r="G141" s="257"/>
      <c r="H141" s="257"/>
      <c r="I141" s="257"/>
      <c r="J141" s="257"/>
      <c r="K141" s="257"/>
      <c r="L141" s="257"/>
      <c r="M141" s="257"/>
      <c r="N141" s="257"/>
      <c r="O141" s="257"/>
      <c r="P141" s="147"/>
      <c r="Q141" s="159"/>
    </row>
    <row r="142" spans="1:17" s="138" customFormat="1" ht="26.25" customHeight="1" hidden="1" thickBot="1">
      <c r="A142" s="70"/>
      <c r="B142" s="69"/>
      <c r="C142" s="140"/>
      <c r="D142" s="70"/>
      <c r="E142" s="70"/>
      <c r="F142" s="70"/>
      <c r="G142" s="251"/>
      <c r="H142" s="251"/>
      <c r="I142" s="251"/>
      <c r="J142" s="251"/>
      <c r="K142" s="251"/>
      <c r="L142" s="251"/>
      <c r="M142" s="251"/>
      <c r="N142" s="251"/>
      <c r="O142" s="251"/>
      <c r="P142" s="147"/>
      <c r="Q142" s="159"/>
    </row>
    <row r="143" spans="1:17" s="138" customFormat="1" ht="30.75" customHeight="1" hidden="1" thickBot="1">
      <c r="A143" s="74"/>
      <c r="B143" s="73"/>
      <c r="C143" s="142"/>
      <c r="D143" s="74"/>
      <c r="E143" s="74"/>
      <c r="F143" s="74"/>
      <c r="G143" s="252"/>
      <c r="H143" s="252"/>
      <c r="I143" s="252"/>
      <c r="J143" s="252"/>
      <c r="K143" s="252"/>
      <c r="L143" s="252"/>
      <c r="M143" s="252"/>
      <c r="N143" s="252"/>
      <c r="O143" s="252"/>
      <c r="P143" s="147"/>
      <c r="Q143" s="159"/>
    </row>
    <row r="144" spans="1:17" s="143" customFormat="1" ht="23.25" customHeight="1" hidden="1" thickBot="1">
      <c r="A144" s="74"/>
      <c r="B144" s="73"/>
      <c r="C144" s="142"/>
      <c r="D144" s="74"/>
      <c r="E144" s="74"/>
      <c r="F144" s="74"/>
      <c r="G144" s="252"/>
      <c r="H144" s="252"/>
      <c r="I144" s="252"/>
      <c r="J144" s="252"/>
      <c r="K144" s="252"/>
      <c r="L144" s="252"/>
      <c r="M144" s="252"/>
      <c r="N144" s="252"/>
      <c r="O144" s="252"/>
      <c r="P144" s="148"/>
      <c r="Q144" s="161"/>
    </row>
    <row r="145" spans="1:17" s="138" customFormat="1" ht="34.5" customHeight="1" hidden="1" thickBot="1">
      <c r="A145" s="74"/>
      <c r="B145" s="73"/>
      <c r="C145" s="142"/>
      <c r="D145" s="74"/>
      <c r="E145" s="74"/>
      <c r="F145" s="74"/>
      <c r="G145" s="252"/>
      <c r="H145" s="252"/>
      <c r="I145" s="252"/>
      <c r="J145" s="252"/>
      <c r="K145" s="252"/>
      <c r="L145" s="252"/>
      <c r="M145" s="252"/>
      <c r="N145" s="252"/>
      <c r="O145" s="252"/>
      <c r="P145" s="147"/>
      <c r="Q145" s="159"/>
    </row>
    <row r="146" spans="1:17" s="138" customFormat="1" ht="23.25" customHeight="1" hidden="1" thickBot="1">
      <c r="A146" s="74"/>
      <c r="B146" s="73"/>
      <c r="C146" s="142"/>
      <c r="D146" s="74"/>
      <c r="E146" s="74"/>
      <c r="F146" s="74"/>
      <c r="G146" s="252"/>
      <c r="H146" s="252"/>
      <c r="I146" s="252"/>
      <c r="J146" s="252"/>
      <c r="K146" s="252"/>
      <c r="L146" s="252"/>
      <c r="M146" s="252"/>
      <c r="N146" s="252"/>
      <c r="O146" s="252"/>
      <c r="P146" s="147"/>
      <c r="Q146" s="159"/>
    </row>
    <row r="147" spans="1:17" s="138" customFormat="1" ht="27.75" customHeight="1" hidden="1" thickBot="1">
      <c r="A147" s="74"/>
      <c r="B147" s="73"/>
      <c r="C147" s="142"/>
      <c r="D147" s="74"/>
      <c r="E147" s="74"/>
      <c r="F147" s="74"/>
      <c r="G147" s="252"/>
      <c r="H147" s="252"/>
      <c r="I147" s="252"/>
      <c r="J147" s="252"/>
      <c r="K147" s="252"/>
      <c r="L147" s="252"/>
      <c r="M147" s="252"/>
      <c r="N147" s="252"/>
      <c r="O147" s="252"/>
      <c r="P147" s="147"/>
      <c r="Q147" s="159"/>
    </row>
    <row r="148" spans="1:17" s="138" customFormat="1" ht="39.75" customHeight="1" hidden="1" thickBot="1">
      <c r="A148" s="74"/>
      <c r="B148" s="73"/>
      <c r="C148" s="142"/>
      <c r="D148" s="74"/>
      <c r="E148" s="74"/>
      <c r="F148" s="74"/>
      <c r="G148" s="252"/>
      <c r="H148" s="252"/>
      <c r="I148" s="252"/>
      <c r="J148" s="252"/>
      <c r="K148" s="252"/>
      <c r="L148" s="252"/>
      <c r="M148" s="252"/>
      <c r="N148" s="252"/>
      <c r="O148" s="252"/>
      <c r="P148" s="147"/>
      <c r="Q148" s="159"/>
    </row>
    <row r="149" spans="1:17" s="143" customFormat="1" ht="42.75" customHeight="1" hidden="1" thickBot="1">
      <c r="A149" s="74"/>
      <c r="B149" s="73"/>
      <c r="C149" s="142"/>
      <c r="D149" s="74"/>
      <c r="E149" s="74"/>
      <c r="F149" s="74"/>
      <c r="G149" s="252"/>
      <c r="H149" s="252"/>
      <c r="I149" s="252"/>
      <c r="J149" s="252"/>
      <c r="K149" s="252"/>
      <c r="L149" s="252"/>
      <c r="M149" s="252"/>
      <c r="N149" s="252"/>
      <c r="O149" s="252"/>
      <c r="P149" s="148"/>
      <c r="Q149" s="161"/>
    </row>
    <row r="150" spans="1:17" s="138" customFormat="1" ht="27" customHeight="1" hidden="1" thickBot="1">
      <c r="A150" s="74"/>
      <c r="B150" s="73"/>
      <c r="C150" s="142"/>
      <c r="D150" s="74"/>
      <c r="E150" s="74"/>
      <c r="F150" s="74"/>
      <c r="G150" s="252"/>
      <c r="H150" s="252"/>
      <c r="I150" s="252"/>
      <c r="J150" s="252"/>
      <c r="K150" s="252"/>
      <c r="L150" s="252"/>
      <c r="M150" s="252"/>
      <c r="N150" s="252"/>
      <c r="O150" s="252"/>
      <c r="P150" s="147"/>
      <c r="Q150" s="159"/>
    </row>
    <row r="151" spans="1:17" s="138" customFormat="1" ht="45" customHeight="1" hidden="1" thickBot="1">
      <c r="A151" s="74"/>
      <c r="B151" s="73"/>
      <c r="C151" s="142"/>
      <c r="D151" s="74"/>
      <c r="E151" s="74"/>
      <c r="F151" s="74"/>
      <c r="G151" s="252"/>
      <c r="H151" s="252"/>
      <c r="I151" s="252"/>
      <c r="J151" s="252"/>
      <c r="K151" s="252"/>
      <c r="L151" s="252"/>
      <c r="M151" s="252"/>
      <c r="N151" s="252"/>
      <c r="O151" s="252"/>
      <c r="P151" s="147"/>
      <c r="Q151" s="159"/>
    </row>
    <row r="152" spans="1:17" s="138" customFormat="1" ht="48" customHeight="1" hidden="1" thickBot="1">
      <c r="A152" s="74"/>
      <c r="B152" s="73"/>
      <c r="C152" s="142"/>
      <c r="D152" s="74"/>
      <c r="E152" s="74"/>
      <c r="F152" s="74"/>
      <c r="G152" s="252"/>
      <c r="H152" s="252"/>
      <c r="I152" s="252"/>
      <c r="J152" s="252"/>
      <c r="K152" s="252"/>
      <c r="L152" s="252"/>
      <c r="M152" s="252"/>
      <c r="N152" s="252"/>
      <c r="O152" s="252"/>
      <c r="P152" s="147"/>
      <c r="Q152" s="159"/>
    </row>
    <row r="153" spans="1:17" s="143" customFormat="1" ht="21" customHeight="1" hidden="1" thickBot="1">
      <c r="A153" s="74"/>
      <c r="B153" s="73"/>
      <c r="C153" s="142"/>
      <c r="D153" s="74"/>
      <c r="E153" s="74"/>
      <c r="F153" s="74"/>
      <c r="G153" s="252"/>
      <c r="H153" s="252"/>
      <c r="I153" s="252"/>
      <c r="J153" s="252"/>
      <c r="K153" s="252"/>
      <c r="L153" s="252"/>
      <c r="M153" s="252"/>
      <c r="N153" s="252"/>
      <c r="O153" s="252"/>
      <c r="P153" s="148"/>
      <c r="Q153" s="161"/>
    </row>
    <row r="154" spans="1:17" s="138" customFormat="1" ht="34.5" customHeight="1" hidden="1" thickBot="1">
      <c r="A154" s="74"/>
      <c r="B154" s="73"/>
      <c r="C154" s="142"/>
      <c r="D154" s="74"/>
      <c r="E154" s="74"/>
      <c r="F154" s="74"/>
      <c r="G154" s="252"/>
      <c r="H154" s="252"/>
      <c r="I154" s="252"/>
      <c r="J154" s="252"/>
      <c r="K154" s="252"/>
      <c r="L154" s="252"/>
      <c r="M154" s="252"/>
      <c r="N154" s="252"/>
      <c r="O154" s="252"/>
      <c r="P154" s="147"/>
      <c r="Q154" s="159"/>
    </row>
    <row r="155" spans="1:17" s="138" customFormat="1" ht="16.5" hidden="1" thickBot="1">
      <c r="A155" s="74"/>
      <c r="B155" s="73"/>
      <c r="C155" s="142"/>
      <c r="D155" s="74"/>
      <c r="E155" s="74"/>
      <c r="F155" s="74"/>
      <c r="G155" s="252"/>
      <c r="H155" s="252"/>
      <c r="I155" s="252"/>
      <c r="J155" s="252"/>
      <c r="K155" s="252"/>
      <c r="L155" s="252"/>
      <c r="M155" s="252"/>
      <c r="N155" s="252"/>
      <c r="O155" s="252"/>
      <c r="P155" s="147"/>
      <c r="Q155" s="159"/>
    </row>
    <row r="156" spans="1:17" s="138" customFormat="1" ht="21.75" customHeight="1" hidden="1" thickBot="1">
      <c r="A156" s="70"/>
      <c r="B156" s="69"/>
      <c r="C156" s="140"/>
      <c r="D156" s="70"/>
      <c r="E156" s="70"/>
      <c r="F156" s="70"/>
      <c r="G156" s="251"/>
      <c r="H156" s="251"/>
      <c r="I156" s="251"/>
      <c r="J156" s="251"/>
      <c r="K156" s="251"/>
      <c r="L156" s="251"/>
      <c r="M156" s="251"/>
      <c r="N156" s="251"/>
      <c r="O156" s="251"/>
      <c r="P156" s="147"/>
      <c r="Q156" s="159"/>
    </row>
    <row r="157" spans="1:17" s="138" customFormat="1" ht="23.25" customHeight="1" hidden="1" thickBot="1">
      <c r="A157" s="74"/>
      <c r="B157" s="73"/>
      <c r="C157" s="142"/>
      <c r="D157" s="74"/>
      <c r="E157" s="74"/>
      <c r="F157" s="74"/>
      <c r="G157" s="252"/>
      <c r="H157" s="252"/>
      <c r="I157" s="252"/>
      <c r="J157" s="252"/>
      <c r="K157" s="252"/>
      <c r="L157" s="252"/>
      <c r="M157" s="252"/>
      <c r="N157" s="252"/>
      <c r="O157" s="252"/>
      <c r="P157" s="147"/>
      <c r="Q157" s="159"/>
    </row>
    <row r="158" spans="1:17" s="143" customFormat="1" ht="16.5" hidden="1" thickBot="1">
      <c r="A158" s="74"/>
      <c r="B158" s="73"/>
      <c r="C158" s="142"/>
      <c r="D158" s="74"/>
      <c r="E158" s="74"/>
      <c r="F158" s="74"/>
      <c r="G158" s="252"/>
      <c r="H158" s="252"/>
      <c r="I158" s="252"/>
      <c r="J158" s="252"/>
      <c r="K158" s="252"/>
      <c r="L158" s="252"/>
      <c r="M158" s="252"/>
      <c r="N158" s="252"/>
      <c r="O158" s="252"/>
      <c r="P158" s="148"/>
      <c r="Q158" s="161"/>
    </row>
    <row r="159" spans="1:17" s="143" customFormat="1" ht="16.5" hidden="1" thickBot="1">
      <c r="A159" s="74"/>
      <c r="B159" s="73"/>
      <c r="C159" s="142"/>
      <c r="D159" s="74"/>
      <c r="E159" s="74"/>
      <c r="F159" s="74"/>
      <c r="G159" s="252"/>
      <c r="H159" s="252"/>
      <c r="I159" s="252"/>
      <c r="J159" s="252"/>
      <c r="K159" s="252"/>
      <c r="L159" s="252"/>
      <c r="M159" s="252"/>
      <c r="N159" s="252"/>
      <c r="O159" s="252"/>
      <c r="P159" s="148"/>
      <c r="Q159" s="161"/>
    </row>
    <row r="160" spans="1:17" s="144" customFormat="1" ht="16.5" hidden="1" thickBot="1">
      <c r="A160" s="74"/>
      <c r="B160" s="73"/>
      <c r="C160" s="142"/>
      <c r="D160" s="74"/>
      <c r="E160" s="74"/>
      <c r="F160" s="74"/>
      <c r="G160" s="252"/>
      <c r="H160" s="252"/>
      <c r="I160" s="252"/>
      <c r="J160" s="252"/>
      <c r="K160" s="252"/>
      <c r="L160" s="252"/>
      <c r="M160" s="252"/>
      <c r="N160" s="252"/>
      <c r="O160" s="252"/>
      <c r="P160" s="149"/>
      <c r="Q160" s="176"/>
    </row>
    <row r="161" spans="1:17" s="143" customFormat="1" ht="24.75" customHeight="1" hidden="1" thickBot="1">
      <c r="A161" s="70"/>
      <c r="B161" s="69"/>
      <c r="C161" s="140"/>
      <c r="D161" s="70"/>
      <c r="E161" s="70"/>
      <c r="F161" s="70"/>
      <c r="G161" s="251"/>
      <c r="H161" s="251"/>
      <c r="I161" s="251"/>
      <c r="J161" s="251"/>
      <c r="K161" s="251"/>
      <c r="L161" s="251"/>
      <c r="M161" s="251"/>
      <c r="N161" s="251"/>
      <c r="O161" s="251"/>
      <c r="P161" s="148"/>
      <c r="Q161" s="161"/>
    </row>
    <row r="162" spans="1:17" s="138" customFormat="1" ht="27.75" customHeight="1" hidden="1" thickBot="1">
      <c r="A162" s="74"/>
      <c r="B162" s="73"/>
      <c r="C162" s="142"/>
      <c r="D162" s="74"/>
      <c r="E162" s="74"/>
      <c r="F162" s="74"/>
      <c r="G162" s="252"/>
      <c r="H162" s="252"/>
      <c r="I162" s="252"/>
      <c r="J162" s="252"/>
      <c r="K162" s="252"/>
      <c r="L162" s="252"/>
      <c r="M162" s="252"/>
      <c r="N162" s="252"/>
      <c r="O162" s="252"/>
      <c r="P162" s="147"/>
      <c r="Q162" s="159"/>
    </row>
    <row r="163" spans="1:17" s="138" customFormat="1" ht="39" customHeight="1" hidden="1" thickBot="1">
      <c r="A163" s="74"/>
      <c r="B163" s="73"/>
      <c r="C163" s="142"/>
      <c r="D163" s="74"/>
      <c r="E163" s="74"/>
      <c r="F163" s="74"/>
      <c r="G163" s="252"/>
      <c r="H163" s="252"/>
      <c r="I163" s="252"/>
      <c r="J163" s="252"/>
      <c r="K163" s="252"/>
      <c r="L163" s="252"/>
      <c r="M163" s="252"/>
      <c r="N163" s="252"/>
      <c r="O163" s="252"/>
      <c r="P163" s="147"/>
      <c r="Q163" s="159"/>
    </row>
    <row r="164" spans="1:17" s="138" customFormat="1" ht="21" customHeight="1" hidden="1" thickBot="1">
      <c r="A164" s="74"/>
      <c r="B164" s="73"/>
      <c r="C164" s="142"/>
      <c r="D164" s="74"/>
      <c r="E164" s="74"/>
      <c r="F164" s="74"/>
      <c r="G164" s="252"/>
      <c r="H164" s="252"/>
      <c r="I164" s="252"/>
      <c r="J164" s="252"/>
      <c r="K164" s="252"/>
      <c r="L164" s="252"/>
      <c r="M164" s="252"/>
      <c r="N164" s="252"/>
      <c r="O164" s="252"/>
      <c r="P164" s="147"/>
      <c r="Q164" s="159"/>
    </row>
    <row r="165" spans="1:17" s="138" customFormat="1" ht="24.75" customHeight="1" hidden="1" thickBot="1">
      <c r="A165" s="74"/>
      <c r="B165" s="73"/>
      <c r="C165" s="142"/>
      <c r="D165" s="74"/>
      <c r="E165" s="74"/>
      <c r="F165" s="74"/>
      <c r="G165" s="252"/>
      <c r="H165" s="252"/>
      <c r="I165" s="252"/>
      <c r="J165" s="252"/>
      <c r="K165" s="252"/>
      <c r="L165" s="252"/>
      <c r="M165" s="252"/>
      <c r="N165" s="252"/>
      <c r="O165" s="252"/>
      <c r="P165" s="147"/>
      <c r="Q165" s="159"/>
    </row>
    <row r="166" spans="1:17" s="164" customFormat="1" ht="24.75" customHeight="1" hidden="1" thickBot="1">
      <c r="A166" s="70"/>
      <c r="B166" s="69"/>
      <c r="C166" s="140"/>
      <c r="D166" s="70"/>
      <c r="E166" s="70"/>
      <c r="F166" s="70"/>
      <c r="G166" s="251"/>
      <c r="H166" s="251"/>
      <c r="I166" s="251"/>
      <c r="J166" s="251"/>
      <c r="K166" s="251"/>
      <c r="L166" s="251"/>
      <c r="M166" s="251"/>
      <c r="N166" s="251"/>
      <c r="O166" s="251"/>
      <c r="P166" s="166"/>
      <c r="Q166" s="165"/>
    </row>
    <row r="167" spans="1:17" s="143" customFormat="1" ht="22.5" customHeight="1" hidden="1" thickBot="1">
      <c r="A167" s="74"/>
      <c r="B167" s="73"/>
      <c r="C167" s="142"/>
      <c r="D167" s="74"/>
      <c r="E167" s="74"/>
      <c r="F167" s="74"/>
      <c r="G167" s="252"/>
      <c r="H167" s="252"/>
      <c r="I167" s="252"/>
      <c r="J167" s="252"/>
      <c r="K167" s="252"/>
      <c r="L167" s="252"/>
      <c r="M167" s="252"/>
      <c r="N167" s="252"/>
      <c r="O167" s="252"/>
      <c r="P167" s="148"/>
      <c r="Q167" s="161"/>
    </row>
    <row r="168" spans="1:17" s="164" customFormat="1" ht="31.5" customHeight="1" hidden="1" thickBot="1">
      <c r="A168" s="74"/>
      <c r="B168" s="73"/>
      <c r="C168" s="142"/>
      <c r="D168" s="74"/>
      <c r="E168" s="74"/>
      <c r="F168" s="74"/>
      <c r="G168" s="252"/>
      <c r="H168" s="252"/>
      <c r="I168" s="252"/>
      <c r="J168" s="252"/>
      <c r="K168" s="252"/>
      <c r="L168" s="252"/>
      <c r="M168" s="252"/>
      <c r="N168" s="252"/>
      <c r="O168" s="252"/>
      <c r="P168" s="166"/>
      <c r="Q168" s="165"/>
    </row>
    <row r="169" spans="1:17" s="138" customFormat="1" ht="45.75" customHeight="1" hidden="1" thickBot="1">
      <c r="A169" s="74"/>
      <c r="B169" s="73"/>
      <c r="C169" s="142"/>
      <c r="D169" s="74"/>
      <c r="E169" s="74"/>
      <c r="F169" s="74"/>
      <c r="G169" s="252"/>
      <c r="H169" s="252"/>
      <c r="I169" s="252"/>
      <c r="J169" s="252"/>
      <c r="K169" s="252"/>
      <c r="L169" s="252"/>
      <c r="M169" s="252"/>
      <c r="N169" s="252"/>
      <c r="O169" s="252"/>
      <c r="P169" s="147"/>
      <c r="Q169" s="159"/>
    </row>
    <row r="170" spans="1:17" s="164" customFormat="1" ht="16.5" hidden="1" thickBot="1">
      <c r="A170" s="70"/>
      <c r="B170" s="69"/>
      <c r="C170" s="140"/>
      <c r="D170" s="70"/>
      <c r="E170" s="70"/>
      <c r="F170" s="70"/>
      <c r="G170" s="251"/>
      <c r="H170" s="251"/>
      <c r="I170" s="251"/>
      <c r="J170" s="251"/>
      <c r="K170" s="251"/>
      <c r="L170" s="251"/>
      <c r="M170" s="251"/>
      <c r="N170" s="251"/>
      <c r="O170" s="251"/>
      <c r="P170" s="166"/>
      <c r="Q170" s="165"/>
    </row>
    <row r="171" spans="1:17" s="164" customFormat="1" ht="16.5" hidden="1" thickBot="1">
      <c r="A171" s="74"/>
      <c r="B171" s="73"/>
      <c r="C171" s="142"/>
      <c r="D171" s="74"/>
      <c r="E171" s="74"/>
      <c r="F171" s="74"/>
      <c r="G171" s="252"/>
      <c r="H171" s="252"/>
      <c r="I171" s="252"/>
      <c r="J171" s="252"/>
      <c r="K171" s="252"/>
      <c r="L171" s="252"/>
      <c r="M171" s="252"/>
      <c r="N171" s="252"/>
      <c r="O171" s="252"/>
      <c r="P171" s="166"/>
      <c r="Q171" s="165"/>
    </row>
    <row r="172" spans="1:17" s="164" customFormat="1" ht="16.5" hidden="1" thickBot="1">
      <c r="A172" s="74"/>
      <c r="B172" s="73"/>
      <c r="C172" s="142"/>
      <c r="D172" s="74"/>
      <c r="E172" s="74"/>
      <c r="F172" s="74"/>
      <c r="G172" s="252"/>
      <c r="H172" s="252"/>
      <c r="I172" s="252"/>
      <c r="J172" s="252"/>
      <c r="K172" s="252"/>
      <c r="L172" s="252"/>
      <c r="M172" s="252"/>
      <c r="N172" s="252"/>
      <c r="O172" s="252"/>
      <c r="P172" s="166"/>
      <c r="Q172" s="165"/>
    </row>
    <row r="173" spans="1:17" s="164" customFormat="1" ht="16.5" hidden="1" thickBot="1">
      <c r="A173" s="74"/>
      <c r="B173" s="73"/>
      <c r="C173" s="142"/>
      <c r="D173" s="74"/>
      <c r="E173" s="74"/>
      <c r="F173" s="74"/>
      <c r="G173" s="252"/>
      <c r="H173" s="252"/>
      <c r="I173" s="252"/>
      <c r="J173" s="252"/>
      <c r="K173" s="252"/>
      <c r="L173" s="252"/>
      <c r="M173" s="252"/>
      <c r="N173" s="252"/>
      <c r="O173" s="252"/>
      <c r="P173" s="166"/>
      <c r="Q173" s="165"/>
    </row>
    <row r="174" spans="1:17" s="167" customFormat="1" ht="16.5" hidden="1" thickBot="1">
      <c r="A174" s="74"/>
      <c r="B174" s="73"/>
      <c r="C174" s="142"/>
      <c r="D174" s="74"/>
      <c r="E174" s="74"/>
      <c r="F174" s="74"/>
      <c r="G174" s="252"/>
      <c r="H174" s="252"/>
      <c r="I174" s="252"/>
      <c r="J174" s="252"/>
      <c r="K174" s="252"/>
      <c r="L174" s="252"/>
      <c r="M174" s="252"/>
      <c r="N174" s="252"/>
      <c r="O174" s="252"/>
      <c r="P174" s="169"/>
      <c r="Q174" s="168"/>
    </row>
    <row r="175" spans="1:17" s="164" customFormat="1" ht="16.5" hidden="1" thickBot="1">
      <c r="A175" s="70"/>
      <c r="B175" s="69"/>
      <c r="C175" s="140"/>
      <c r="D175" s="70"/>
      <c r="E175" s="70"/>
      <c r="F175" s="70"/>
      <c r="G175" s="251"/>
      <c r="H175" s="251"/>
      <c r="I175" s="251"/>
      <c r="J175" s="251"/>
      <c r="K175" s="251"/>
      <c r="L175" s="251"/>
      <c r="M175" s="251"/>
      <c r="N175" s="251"/>
      <c r="O175" s="251"/>
      <c r="P175" s="166"/>
      <c r="Q175" s="165"/>
    </row>
    <row r="176" spans="1:17" s="164" customFormat="1" ht="16.5" hidden="1" thickBot="1">
      <c r="A176" s="70"/>
      <c r="B176" s="69"/>
      <c r="C176" s="140"/>
      <c r="D176" s="70"/>
      <c r="E176" s="70"/>
      <c r="F176" s="70"/>
      <c r="G176" s="251"/>
      <c r="H176" s="251"/>
      <c r="I176" s="251"/>
      <c r="J176" s="251"/>
      <c r="K176" s="251"/>
      <c r="L176" s="251"/>
      <c r="M176" s="251"/>
      <c r="N176" s="251"/>
      <c r="O176" s="251"/>
      <c r="P176" s="166"/>
      <c r="Q176" s="165"/>
    </row>
    <row r="177" spans="1:17" s="164" customFormat="1" ht="23.25" customHeight="1" hidden="1" thickBot="1">
      <c r="A177" s="79"/>
      <c r="B177" s="78"/>
      <c r="C177" s="146"/>
      <c r="D177" s="79"/>
      <c r="E177" s="79"/>
      <c r="F177" s="79"/>
      <c r="G177" s="257"/>
      <c r="H177" s="257"/>
      <c r="I177" s="257"/>
      <c r="J177" s="257"/>
      <c r="K177" s="257"/>
      <c r="L177" s="257"/>
      <c r="M177" s="257"/>
      <c r="N177" s="257"/>
      <c r="O177" s="257"/>
      <c r="P177" s="166"/>
      <c r="Q177" s="165"/>
    </row>
    <row r="178" spans="1:17" s="164" customFormat="1" ht="24.75" customHeight="1" hidden="1" thickBot="1">
      <c r="A178" s="70"/>
      <c r="B178" s="69"/>
      <c r="C178" s="140"/>
      <c r="D178" s="70"/>
      <c r="E178" s="70"/>
      <c r="F178" s="70"/>
      <c r="G178" s="251"/>
      <c r="H178" s="251"/>
      <c r="I178" s="251"/>
      <c r="J178" s="251"/>
      <c r="K178" s="251"/>
      <c r="L178" s="251"/>
      <c r="M178" s="251"/>
      <c r="N178" s="251"/>
      <c r="O178" s="251"/>
      <c r="P178" s="166"/>
      <c r="Q178" s="165"/>
    </row>
    <row r="179" spans="1:17" s="164" customFormat="1" ht="41.25" customHeight="1" hidden="1" thickBot="1">
      <c r="A179" s="74"/>
      <c r="B179" s="73"/>
      <c r="C179" s="142"/>
      <c r="D179" s="74"/>
      <c r="E179" s="74"/>
      <c r="F179" s="74"/>
      <c r="G179" s="252"/>
      <c r="H179" s="252"/>
      <c r="I179" s="252"/>
      <c r="J179" s="252"/>
      <c r="K179" s="252"/>
      <c r="L179" s="252"/>
      <c r="M179" s="252"/>
      <c r="N179" s="252"/>
      <c r="O179" s="252"/>
      <c r="P179" s="166"/>
      <c r="Q179" s="165"/>
    </row>
    <row r="180" spans="1:17" s="138" customFormat="1" ht="30.75" customHeight="1" hidden="1" thickBot="1">
      <c r="A180" s="74"/>
      <c r="B180" s="73"/>
      <c r="C180" s="142"/>
      <c r="D180" s="74"/>
      <c r="E180" s="74"/>
      <c r="F180" s="74"/>
      <c r="G180" s="252"/>
      <c r="H180" s="252"/>
      <c r="I180" s="252"/>
      <c r="J180" s="252"/>
      <c r="K180" s="252"/>
      <c r="L180" s="252"/>
      <c r="M180" s="252"/>
      <c r="N180" s="252"/>
      <c r="O180" s="252"/>
      <c r="P180" s="147"/>
      <c r="Q180" s="159"/>
    </row>
    <row r="181" spans="1:17" s="143" customFormat="1" ht="30.75" customHeight="1" hidden="1" thickBot="1">
      <c r="A181" s="74"/>
      <c r="B181" s="73"/>
      <c r="C181" s="142"/>
      <c r="D181" s="74"/>
      <c r="E181" s="74"/>
      <c r="F181" s="74"/>
      <c r="G181" s="252"/>
      <c r="H181" s="252"/>
      <c r="I181" s="252"/>
      <c r="J181" s="252"/>
      <c r="K181" s="252"/>
      <c r="L181" s="252"/>
      <c r="M181" s="252"/>
      <c r="N181" s="252"/>
      <c r="O181" s="252"/>
      <c r="P181" s="148"/>
      <c r="Q181" s="161"/>
    </row>
    <row r="182" spans="1:17" s="143" customFormat="1" ht="27.75" customHeight="1" hidden="1" thickBot="1">
      <c r="A182" s="74"/>
      <c r="B182" s="73"/>
      <c r="C182" s="142"/>
      <c r="D182" s="74"/>
      <c r="E182" s="74"/>
      <c r="F182" s="74"/>
      <c r="G182" s="252"/>
      <c r="H182" s="252"/>
      <c r="I182" s="252"/>
      <c r="J182" s="252"/>
      <c r="K182" s="252"/>
      <c r="L182" s="252"/>
      <c r="M182" s="252"/>
      <c r="N182" s="252"/>
      <c r="O182" s="252"/>
      <c r="P182" s="148"/>
      <c r="Q182" s="161"/>
    </row>
    <row r="183" spans="1:17" s="143" customFormat="1" ht="24" customHeight="1" hidden="1" thickBot="1">
      <c r="A183" s="74"/>
      <c r="B183" s="73"/>
      <c r="C183" s="142"/>
      <c r="D183" s="74"/>
      <c r="E183" s="74"/>
      <c r="F183" s="74"/>
      <c r="G183" s="252"/>
      <c r="H183" s="252"/>
      <c r="I183" s="252"/>
      <c r="J183" s="252"/>
      <c r="K183" s="252"/>
      <c r="L183" s="252"/>
      <c r="M183" s="252"/>
      <c r="N183" s="252"/>
      <c r="O183" s="252"/>
      <c r="P183" s="148"/>
      <c r="Q183" s="161"/>
    </row>
    <row r="184" spans="1:17" s="173" customFormat="1" ht="32.25" customHeight="1" hidden="1" thickBot="1">
      <c r="A184" s="70"/>
      <c r="B184" s="69"/>
      <c r="C184" s="140"/>
      <c r="D184" s="70"/>
      <c r="E184" s="70"/>
      <c r="F184" s="70"/>
      <c r="G184" s="251"/>
      <c r="H184" s="251"/>
      <c r="I184" s="251"/>
      <c r="J184" s="251"/>
      <c r="K184" s="251"/>
      <c r="L184" s="251"/>
      <c r="M184" s="251"/>
      <c r="N184" s="251"/>
      <c r="O184" s="251"/>
      <c r="P184" s="175"/>
      <c r="Q184" s="174"/>
    </row>
    <row r="185" spans="1:17" s="170" customFormat="1" ht="39" customHeight="1" hidden="1" thickBot="1">
      <c r="A185" s="74"/>
      <c r="B185" s="73"/>
      <c r="C185" s="142"/>
      <c r="D185" s="74"/>
      <c r="E185" s="74"/>
      <c r="F185" s="74"/>
      <c r="G185" s="252"/>
      <c r="H185" s="252"/>
      <c r="I185" s="252"/>
      <c r="J185" s="252"/>
      <c r="K185" s="252"/>
      <c r="L185" s="252"/>
      <c r="M185" s="252"/>
      <c r="N185" s="252"/>
      <c r="O185" s="252"/>
      <c r="P185" s="172"/>
      <c r="Q185" s="171"/>
    </row>
    <row r="186" spans="1:17" s="167" customFormat="1" ht="18.75" customHeight="1" hidden="1" thickBot="1">
      <c r="A186" s="74"/>
      <c r="B186" s="73"/>
      <c r="C186" s="142"/>
      <c r="D186" s="74"/>
      <c r="E186" s="74"/>
      <c r="F186" s="74"/>
      <c r="G186" s="252"/>
      <c r="H186" s="252"/>
      <c r="I186" s="252"/>
      <c r="J186" s="252"/>
      <c r="K186" s="252"/>
      <c r="L186" s="252"/>
      <c r="M186" s="252"/>
      <c r="N186" s="252"/>
      <c r="O186" s="252"/>
      <c r="P186" s="169"/>
      <c r="Q186" s="168"/>
    </row>
    <row r="187" spans="1:17" s="164" customFormat="1" ht="42.75" customHeight="1" hidden="1" thickBot="1">
      <c r="A187" s="74"/>
      <c r="B187" s="73"/>
      <c r="C187" s="142"/>
      <c r="D187" s="74"/>
      <c r="E187" s="74"/>
      <c r="F187" s="74"/>
      <c r="G187" s="252"/>
      <c r="H187" s="252"/>
      <c r="I187" s="252"/>
      <c r="J187" s="252"/>
      <c r="K187" s="252"/>
      <c r="L187" s="252"/>
      <c r="M187" s="252"/>
      <c r="N187" s="252"/>
      <c r="O187" s="252"/>
      <c r="P187" s="166"/>
      <c r="Q187" s="165"/>
    </row>
    <row r="188" spans="1:17" s="138" customFormat="1" ht="46.5" customHeight="1" hidden="1" thickBot="1">
      <c r="A188" s="74"/>
      <c r="B188" s="73"/>
      <c r="C188" s="142"/>
      <c r="D188" s="74"/>
      <c r="E188" s="74"/>
      <c r="F188" s="74"/>
      <c r="G188" s="252"/>
      <c r="H188" s="252"/>
      <c r="I188" s="252"/>
      <c r="J188" s="252"/>
      <c r="K188" s="252"/>
      <c r="L188" s="252"/>
      <c r="M188" s="252"/>
      <c r="N188" s="252"/>
      <c r="O188" s="252"/>
      <c r="P188" s="147"/>
      <c r="Q188" s="159"/>
    </row>
    <row r="189" spans="1:17" s="138" customFormat="1" ht="43.5" customHeight="1" hidden="1" thickBot="1">
      <c r="A189" s="74"/>
      <c r="B189" s="73"/>
      <c r="C189" s="142"/>
      <c r="D189" s="74"/>
      <c r="E189" s="74"/>
      <c r="F189" s="74"/>
      <c r="G189" s="252"/>
      <c r="H189" s="252"/>
      <c r="I189" s="252"/>
      <c r="J189" s="252"/>
      <c r="K189" s="252"/>
      <c r="L189" s="252"/>
      <c r="M189" s="252"/>
      <c r="N189" s="252"/>
      <c r="O189" s="252"/>
      <c r="P189" s="147"/>
      <c r="Q189" s="159"/>
    </row>
    <row r="190" spans="1:17" s="138" customFormat="1" ht="32.25" customHeight="1" hidden="1" thickBot="1">
      <c r="A190" s="74"/>
      <c r="B190" s="73"/>
      <c r="C190" s="142"/>
      <c r="D190" s="74"/>
      <c r="E190" s="74"/>
      <c r="F190" s="74"/>
      <c r="G190" s="252"/>
      <c r="H190" s="252"/>
      <c r="I190" s="252"/>
      <c r="J190" s="252"/>
      <c r="K190" s="252"/>
      <c r="L190" s="252"/>
      <c r="M190" s="252"/>
      <c r="N190" s="252"/>
      <c r="O190" s="252"/>
      <c r="P190" s="147"/>
      <c r="Q190" s="159"/>
    </row>
    <row r="191" spans="1:17" s="138" customFormat="1" ht="23.25" customHeight="1" hidden="1" thickBot="1">
      <c r="A191" s="70"/>
      <c r="B191" s="69"/>
      <c r="C191" s="140"/>
      <c r="D191" s="70"/>
      <c r="E191" s="70"/>
      <c r="F191" s="70"/>
      <c r="G191" s="251"/>
      <c r="H191" s="251"/>
      <c r="I191" s="251"/>
      <c r="J191" s="251"/>
      <c r="K191" s="251"/>
      <c r="L191" s="251"/>
      <c r="M191" s="251"/>
      <c r="N191" s="251"/>
      <c r="O191" s="251"/>
      <c r="P191" s="147"/>
      <c r="Q191" s="159"/>
    </row>
    <row r="192" spans="1:17" s="138" customFormat="1" ht="32.25" customHeight="1" hidden="1" thickBot="1">
      <c r="A192" s="74"/>
      <c r="B192" s="73"/>
      <c r="C192" s="142"/>
      <c r="D192" s="74"/>
      <c r="E192" s="74"/>
      <c r="F192" s="74"/>
      <c r="G192" s="252"/>
      <c r="H192" s="252"/>
      <c r="I192" s="252"/>
      <c r="J192" s="252"/>
      <c r="K192" s="252"/>
      <c r="L192" s="252"/>
      <c r="M192" s="252"/>
      <c r="N192" s="252"/>
      <c r="O192" s="252"/>
      <c r="P192" s="147"/>
      <c r="Q192" s="159"/>
    </row>
    <row r="193" spans="1:17" s="138" customFormat="1" ht="37.5" customHeight="1" hidden="1" thickBot="1">
      <c r="A193" s="74"/>
      <c r="B193" s="73"/>
      <c r="C193" s="142"/>
      <c r="D193" s="74"/>
      <c r="E193" s="74"/>
      <c r="F193" s="74"/>
      <c r="G193" s="252"/>
      <c r="H193" s="252"/>
      <c r="I193" s="252"/>
      <c r="J193" s="252"/>
      <c r="K193" s="252"/>
      <c r="L193" s="252"/>
      <c r="M193" s="252"/>
      <c r="N193" s="252"/>
      <c r="O193" s="252"/>
      <c r="P193" s="147"/>
      <c r="Q193" s="159"/>
    </row>
    <row r="194" spans="1:17" s="164" customFormat="1" ht="33.75" customHeight="1" hidden="1" thickBot="1">
      <c r="A194" s="74"/>
      <c r="B194" s="73"/>
      <c r="C194" s="142"/>
      <c r="D194" s="74"/>
      <c r="E194" s="74"/>
      <c r="F194" s="74"/>
      <c r="G194" s="252"/>
      <c r="H194" s="252"/>
      <c r="I194" s="252"/>
      <c r="J194" s="252"/>
      <c r="K194" s="252"/>
      <c r="L194" s="252"/>
      <c r="M194" s="252"/>
      <c r="N194" s="252"/>
      <c r="O194" s="252"/>
      <c r="P194" s="166"/>
      <c r="Q194" s="165"/>
    </row>
    <row r="195" spans="1:17" s="138" customFormat="1" ht="27.75" customHeight="1" hidden="1" thickBot="1">
      <c r="A195" s="74"/>
      <c r="B195" s="73"/>
      <c r="C195" s="142"/>
      <c r="D195" s="74"/>
      <c r="E195" s="74"/>
      <c r="F195" s="74"/>
      <c r="G195" s="252"/>
      <c r="H195" s="252"/>
      <c r="I195" s="252"/>
      <c r="J195" s="252"/>
      <c r="K195" s="252"/>
      <c r="L195" s="252"/>
      <c r="M195" s="252"/>
      <c r="N195" s="252"/>
      <c r="O195" s="252"/>
      <c r="P195" s="147"/>
      <c r="Q195" s="159"/>
    </row>
    <row r="196" spans="1:17" s="138" customFormat="1" ht="55.5" customHeight="1" hidden="1" thickBot="1">
      <c r="A196" s="74"/>
      <c r="B196" s="73"/>
      <c r="C196" s="142"/>
      <c r="D196" s="74"/>
      <c r="E196" s="74"/>
      <c r="F196" s="74"/>
      <c r="G196" s="252"/>
      <c r="H196" s="252"/>
      <c r="I196" s="252"/>
      <c r="J196" s="252"/>
      <c r="K196" s="252"/>
      <c r="L196" s="252"/>
      <c r="M196" s="252"/>
      <c r="N196" s="252"/>
      <c r="O196" s="252"/>
      <c r="P196" s="147"/>
      <c r="Q196" s="159"/>
    </row>
    <row r="197" spans="1:17" s="138" customFormat="1" ht="43.5" customHeight="1" hidden="1" thickBot="1">
      <c r="A197" s="74"/>
      <c r="B197" s="73"/>
      <c r="C197" s="142"/>
      <c r="D197" s="74"/>
      <c r="E197" s="74"/>
      <c r="F197" s="74"/>
      <c r="G197" s="252"/>
      <c r="H197" s="252"/>
      <c r="I197" s="252"/>
      <c r="J197" s="252"/>
      <c r="K197" s="252"/>
      <c r="L197" s="252"/>
      <c r="M197" s="252"/>
      <c r="N197" s="252"/>
      <c r="O197" s="252"/>
      <c r="P197" s="147"/>
      <c r="Q197" s="159"/>
    </row>
    <row r="198" spans="1:17" s="164" customFormat="1" ht="52.5" customHeight="1" hidden="1" thickBot="1">
      <c r="A198" s="70"/>
      <c r="B198" s="69"/>
      <c r="C198" s="140"/>
      <c r="D198" s="70"/>
      <c r="E198" s="70"/>
      <c r="F198" s="70"/>
      <c r="G198" s="251"/>
      <c r="H198" s="251"/>
      <c r="I198" s="251"/>
      <c r="J198" s="251"/>
      <c r="K198" s="251"/>
      <c r="L198" s="251"/>
      <c r="M198" s="251"/>
      <c r="N198" s="251"/>
      <c r="O198" s="251"/>
      <c r="P198" s="166"/>
      <c r="Q198" s="165"/>
    </row>
    <row r="199" spans="1:17" s="164" customFormat="1" ht="23.25" customHeight="1" hidden="1" thickBot="1">
      <c r="A199" s="70"/>
      <c r="B199" s="69"/>
      <c r="C199" s="140"/>
      <c r="D199" s="70"/>
      <c r="E199" s="70"/>
      <c r="F199" s="70"/>
      <c r="G199" s="251"/>
      <c r="H199" s="251"/>
      <c r="I199" s="251"/>
      <c r="J199" s="251"/>
      <c r="K199" s="251"/>
      <c r="L199" s="251"/>
      <c r="M199" s="251"/>
      <c r="N199" s="251"/>
      <c r="O199" s="251"/>
      <c r="P199" s="166"/>
      <c r="Q199" s="165"/>
    </row>
    <row r="200" spans="1:17" s="138" customFormat="1" ht="60" customHeight="1" hidden="1" thickBot="1">
      <c r="A200" s="70"/>
      <c r="B200" s="69"/>
      <c r="C200" s="140"/>
      <c r="D200" s="70"/>
      <c r="E200" s="70"/>
      <c r="F200" s="70"/>
      <c r="G200" s="251"/>
      <c r="H200" s="251"/>
      <c r="I200" s="251"/>
      <c r="J200" s="251"/>
      <c r="K200" s="251"/>
      <c r="L200" s="251"/>
      <c r="M200" s="251"/>
      <c r="N200" s="251"/>
      <c r="O200" s="251"/>
      <c r="P200" s="147"/>
      <c r="Q200" s="159"/>
    </row>
    <row r="201" spans="1:17" s="138" customFormat="1" ht="50.25" customHeight="1" hidden="1" thickBot="1">
      <c r="A201" s="99"/>
      <c r="B201" s="98"/>
      <c r="C201" s="96"/>
      <c r="D201" s="99"/>
      <c r="E201" s="99"/>
      <c r="F201" s="99"/>
      <c r="G201" s="154"/>
      <c r="H201" s="154"/>
      <c r="I201" s="154"/>
      <c r="J201" s="154"/>
      <c r="K201" s="154"/>
      <c r="L201" s="154"/>
      <c r="M201" s="154"/>
      <c r="N201" s="154"/>
      <c r="O201" s="154"/>
      <c r="P201" s="147"/>
      <c r="Q201" s="159"/>
    </row>
    <row r="202" spans="1:17" s="138" customFormat="1" ht="48.75" customHeight="1" hidden="1" thickBot="1">
      <c r="A202" s="94"/>
      <c r="B202" s="93"/>
      <c r="C202" s="146"/>
      <c r="D202" s="94"/>
      <c r="E202" s="94"/>
      <c r="F202" s="94"/>
      <c r="G202" s="250"/>
      <c r="H202" s="250"/>
      <c r="I202" s="250"/>
      <c r="J202" s="250"/>
      <c r="K202" s="250"/>
      <c r="L202" s="250"/>
      <c r="M202" s="250"/>
      <c r="N202" s="250"/>
      <c r="O202" s="250"/>
      <c r="P202" s="147"/>
      <c r="Q202" s="159"/>
    </row>
    <row r="203" spans="1:17" s="138" customFormat="1" ht="50.25" customHeight="1" hidden="1" thickBot="1">
      <c r="A203" s="70"/>
      <c r="B203" s="69"/>
      <c r="C203" s="140"/>
      <c r="D203" s="70"/>
      <c r="E203" s="70"/>
      <c r="F203" s="70"/>
      <c r="G203" s="251"/>
      <c r="H203" s="251"/>
      <c r="I203" s="251"/>
      <c r="J203" s="251"/>
      <c r="K203" s="251"/>
      <c r="L203" s="251"/>
      <c r="M203" s="251"/>
      <c r="N203" s="251"/>
      <c r="O203" s="251"/>
      <c r="P203" s="163"/>
      <c r="Q203" s="163"/>
    </row>
    <row r="204" spans="1:17" s="138" customFormat="1" ht="36" customHeight="1" hidden="1" thickBot="1">
      <c r="A204" s="80"/>
      <c r="B204" s="73"/>
      <c r="C204" s="142"/>
      <c r="D204" s="80"/>
      <c r="E204" s="80"/>
      <c r="F204" s="80"/>
      <c r="G204" s="252"/>
      <c r="H204" s="252"/>
      <c r="I204" s="252"/>
      <c r="J204" s="252"/>
      <c r="K204" s="252"/>
      <c r="L204" s="252"/>
      <c r="M204" s="252"/>
      <c r="N204" s="252"/>
      <c r="O204" s="252"/>
      <c r="P204" s="163"/>
      <c r="Q204" s="163"/>
    </row>
    <row r="205" spans="1:17" s="138" customFormat="1" ht="44.25" customHeight="1" hidden="1" thickBot="1">
      <c r="A205" s="80"/>
      <c r="B205" s="73"/>
      <c r="C205" s="142"/>
      <c r="D205" s="80"/>
      <c r="E205" s="80"/>
      <c r="F205" s="80"/>
      <c r="G205" s="252"/>
      <c r="H205" s="252"/>
      <c r="I205" s="252"/>
      <c r="J205" s="252"/>
      <c r="K205" s="252"/>
      <c r="L205" s="252"/>
      <c r="M205" s="252"/>
      <c r="N205" s="252"/>
      <c r="O205" s="252"/>
      <c r="P205" s="163"/>
      <c r="Q205" s="163"/>
    </row>
    <row r="206" spans="1:17" s="143" customFormat="1" ht="29.25" customHeight="1" hidden="1" thickBot="1">
      <c r="A206" s="80"/>
      <c r="B206" s="73"/>
      <c r="C206" s="142"/>
      <c r="D206" s="80"/>
      <c r="E206" s="80"/>
      <c r="F206" s="80"/>
      <c r="G206" s="252"/>
      <c r="H206" s="252"/>
      <c r="I206" s="252"/>
      <c r="J206" s="252"/>
      <c r="K206" s="252"/>
      <c r="L206" s="252"/>
      <c r="M206" s="252"/>
      <c r="N206" s="252"/>
      <c r="O206" s="252"/>
      <c r="P206" s="148"/>
      <c r="Q206" s="161"/>
    </row>
    <row r="207" spans="1:17" s="138" customFormat="1" ht="33.75" customHeight="1" hidden="1" thickBot="1">
      <c r="A207" s="80"/>
      <c r="B207" s="73"/>
      <c r="C207" s="142"/>
      <c r="D207" s="80"/>
      <c r="E207" s="80"/>
      <c r="F207" s="80"/>
      <c r="G207" s="252"/>
      <c r="H207" s="252"/>
      <c r="I207" s="252"/>
      <c r="J207" s="252"/>
      <c r="K207" s="252"/>
      <c r="L207" s="252"/>
      <c r="M207" s="252"/>
      <c r="N207" s="252"/>
      <c r="O207" s="252"/>
      <c r="P207" s="147"/>
      <c r="Q207" s="159"/>
    </row>
    <row r="208" spans="1:17" s="138" customFormat="1" ht="27" customHeight="1" hidden="1" thickBot="1">
      <c r="A208" s="80"/>
      <c r="B208" s="73"/>
      <c r="C208" s="142"/>
      <c r="D208" s="80"/>
      <c r="E208" s="80"/>
      <c r="F208" s="80"/>
      <c r="G208" s="252"/>
      <c r="H208" s="252"/>
      <c r="I208" s="252"/>
      <c r="J208" s="252"/>
      <c r="K208" s="252"/>
      <c r="L208" s="252"/>
      <c r="M208" s="252"/>
      <c r="N208" s="252"/>
      <c r="O208" s="252"/>
      <c r="P208" s="147"/>
      <c r="Q208" s="159"/>
    </row>
    <row r="209" spans="1:17" s="138" customFormat="1" ht="41.25" customHeight="1" hidden="1" thickBot="1">
      <c r="A209" s="80"/>
      <c r="B209" s="73"/>
      <c r="C209" s="142"/>
      <c r="D209" s="80"/>
      <c r="E209" s="80"/>
      <c r="F209" s="80"/>
      <c r="G209" s="252"/>
      <c r="H209" s="252"/>
      <c r="I209" s="252"/>
      <c r="J209" s="252"/>
      <c r="K209" s="252"/>
      <c r="L209" s="252"/>
      <c r="M209" s="252"/>
      <c r="N209" s="252"/>
      <c r="O209" s="252"/>
      <c r="P209" s="147"/>
      <c r="Q209" s="159"/>
    </row>
    <row r="210" spans="1:17" s="134" customFormat="1" ht="37.5" customHeight="1" hidden="1" thickBot="1">
      <c r="A210" s="80"/>
      <c r="B210" s="73"/>
      <c r="C210" s="142"/>
      <c r="D210" s="80"/>
      <c r="E210" s="80"/>
      <c r="F210" s="80"/>
      <c r="G210" s="252"/>
      <c r="H210" s="252"/>
      <c r="I210" s="252"/>
      <c r="J210" s="252"/>
      <c r="K210" s="252"/>
      <c r="L210" s="252"/>
      <c r="M210" s="252"/>
      <c r="N210" s="252"/>
      <c r="O210" s="252"/>
      <c r="P210" s="153"/>
      <c r="Q210" s="162"/>
    </row>
    <row r="211" spans="1:17" s="134" customFormat="1" ht="36.75" customHeight="1" hidden="1" thickBot="1">
      <c r="A211" s="80"/>
      <c r="B211" s="73"/>
      <c r="C211" s="142"/>
      <c r="D211" s="80"/>
      <c r="E211" s="80"/>
      <c r="F211" s="80"/>
      <c r="G211" s="252"/>
      <c r="H211" s="252"/>
      <c r="I211" s="252"/>
      <c r="J211" s="252"/>
      <c r="K211" s="252"/>
      <c r="L211" s="252"/>
      <c r="M211" s="252"/>
      <c r="N211" s="252"/>
      <c r="O211" s="252"/>
      <c r="P211" s="153"/>
      <c r="Q211" s="162"/>
    </row>
    <row r="212" spans="1:17" s="138" customFormat="1" ht="39" customHeight="1" hidden="1" thickBot="1">
      <c r="A212" s="80"/>
      <c r="B212" s="73"/>
      <c r="C212" s="142"/>
      <c r="D212" s="80"/>
      <c r="E212" s="80"/>
      <c r="F212" s="80"/>
      <c r="G212" s="252"/>
      <c r="H212" s="252"/>
      <c r="I212" s="252"/>
      <c r="J212" s="252"/>
      <c r="K212" s="252"/>
      <c r="L212" s="252"/>
      <c r="M212" s="252"/>
      <c r="N212" s="252"/>
      <c r="O212" s="252"/>
      <c r="P212" s="147"/>
      <c r="Q212" s="159"/>
    </row>
    <row r="213" spans="1:17" s="138" customFormat="1" ht="24" customHeight="1" hidden="1" thickBot="1">
      <c r="A213" s="80"/>
      <c r="B213" s="73"/>
      <c r="C213" s="142"/>
      <c r="D213" s="80"/>
      <c r="E213" s="80"/>
      <c r="F213" s="80"/>
      <c r="G213" s="252"/>
      <c r="H213" s="252"/>
      <c r="I213" s="252"/>
      <c r="J213" s="252"/>
      <c r="K213" s="252"/>
      <c r="L213" s="252"/>
      <c r="M213" s="252"/>
      <c r="N213" s="252"/>
      <c r="O213" s="252"/>
      <c r="P213" s="147"/>
      <c r="Q213" s="159"/>
    </row>
    <row r="214" spans="1:17" s="134" customFormat="1" ht="39" customHeight="1" hidden="1" thickBot="1">
      <c r="A214" s="80"/>
      <c r="B214" s="73"/>
      <c r="C214" s="142"/>
      <c r="D214" s="80"/>
      <c r="E214" s="80"/>
      <c r="F214" s="80"/>
      <c r="G214" s="252"/>
      <c r="H214" s="252"/>
      <c r="I214" s="252"/>
      <c r="J214" s="252"/>
      <c r="K214" s="252"/>
      <c r="L214" s="252"/>
      <c r="M214" s="252"/>
      <c r="N214" s="252"/>
      <c r="O214" s="252"/>
      <c r="P214" s="153"/>
      <c r="Q214" s="162"/>
    </row>
    <row r="215" spans="1:17" s="134" customFormat="1" ht="39" customHeight="1" hidden="1" thickBot="1">
      <c r="A215" s="80"/>
      <c r="B215" s="73"/>
      <c r="C215" s="142"/>
      <c r="D215" s="80"/>
      <c r="E215" s="80"/>
      <c r="F215" s="80"/>
      <c r="G215" s="252"/>
      <c r="H215" s="252"/>
      <c r="I215" s="252"/>
      <c r="J215" s="252"/>
      <c r="K215" s="252"/>
      <c r="L215" s="252"/>
      <c r="M215" s="252"/>
      <c r="N215" s="252"/>
      <c r="O215" s="252"/>
      <c r="P215" s="153"/>
      <c r="Q215" s="162"/>
    </row>
    <row r="216" spans="1:17" s="134" customFormat="1" ht="39" customHeight="1" hidden="1" thickBot="1">
      <c r="A216" s="80"/>
      <c r="B216" s="73"/>
      <c r="C216" s="142"/>
      <c r="D216" s="80"/>
      <c r="E216" s="80"/>
      <c r="F216" s="80"/>
      <c r="G216" s="252"/>
      <c r="H216" s="252"/>
      <c r="I216" s="252"/>
      <c r="J216" s="252"/>
      <c r="K216" s="252"/>
      <c r="L216" s="252"/>
      <c r="M216" s="252"/>
      <c r="N216" s="252"/>
      <c r="O216" s="252"/>
      <c r="P216" s="153"/>
      <c r="Q216" s="162"/>
    </row>
    <row r="217" spans="1:17" s="134" customFormat="1" ht="39" customHeight="1" hidden="1" thickBot="1">
      <c r="A217" s="80"/>
      <c r="B217" s="73"/>
      <c r="C217" s="142"/>
      <c r="D217" s="80"/>
      <c r="E217" s="80"/>
      <c r="F217" s="80"/>
      <c r="G217" s="252"/>
      <c r="H217" s="252"/>
      <c r="I217" s="252"/>
      <c r="J217" s="252"/>
      <c r="K217" s="252"/>
      <c r="L217" s="252"/>
      <c r="M217" s="252"/>
      <c r="N217" s="252"/>
      <c r="O217" s="252"/>
      <c r="P217" s="153"/>
      <c r="Q217" s="162"/>
    </row>
    <row r="218" spans="1:17" s="134" customFormat="1" ht="39" customHeight="1" hidden="1" thickBot="1">
      <c r="A218" s="80"/>
      <c r="B218" s="73"/>
      <c r="C218" s="142"/>
      <c r="D218" s="80"/>
      <c r="E218" s="80"/>
      <c r="F218" s="80"/>
      <c r="G218" s="252"/>
      <c r="H218" s="252"/>
      <c r="I218" s="252"/>
      <c r="J218" s="252"/>
      <c r="K218" s="252"/>
      <c r="L218" s="252"/>
      <c r="M218" s="252"/>
      <c r="N218" s="252"/>
      <c r="O218" s="252"/>
      <c r="P218" s="153"/>
      <c r="Q218" s="162"/>
    </row>
    <row r="219" spans="1:17" s="134" customFormat="1" ht="39" customHeight="1" hidden="1" thickBot="1">
      <c r="A219" s="80"/>
      <c r="B219" s="73"/>
      <c r="C219" s="142"/>
      <c r="D219" s="80"/>
      <c r="E219" s="80"/>
      <c r="F219" s="80"/>
      <c r="G219" s="252"/>
      <c r="H219" s="252"/>
      <c r="I219" s="252"/>
      <c r="J219" s="252"/>
      <c r="K219" s="252"/>
      <c r="L219" s="252"/>
      <c r="M219" s="252"/>
      <c r="N219" s="252"/>
      <c r="O219" s="252"/>
      <c r="P219" s="153"/>
      <c r="Q219" s="162"/>
    </row>
    <row r="220" spans="1:17" s="134" customFormat="1" ht="68.25" customHeight="1" hidden="1" thickBot="1">
      <c r="A220" s="80"/>
      <c r="B220" s="73"/>
      <c r="C220" s="142"/>
      <c r="D220" s="80"/>
      <c r="E220" s="80"/>
      <c r="F220" s="80"/>
      <c r="G220" s="252"/>
      <c r="H220" s="252"/>
      <c r="I220" s="252"/>
      <c r="J220" s="252"/>
      <c r="K220" s="252"/>
      <c r="L220" s="252"/>
      <c r="M220" s="252"/>
      <c r="N220" s="252"/>
      <c r="O220" s="252"/>
      <c r="P220" s="153"/>
      <c r="Q220" s="162"/>
    </row>
    <row r="221" spans="1:17" s="138" customFormat="1" ht="42" customHeight="1" hidden="1" thickBot="1">
      <c r="A221" s="80"/>
      <c r="B221" s="73"/>
      <c r="C221" s="142"/>
      <c r="D221" s="80"/>
      <c r="E221" s="80"/>
      <c r="F221" s="80"/>
      <c r="G221" s="252"/>
      <c r="H221" s="252"/>
      <c r="I221" s="252"/>
      <c r="J221" s="252"/>
      <c r="K221" s="252"/>
      <c r="L221" s="252"/>
      <c r="M221" s="252"/>
      <c r="N221" s="252"/>
      <c r="O221" s="252"/>
      <c r="P221" s="147"/>
      <c r="Q221" s="159"/>
    </row>
    <row r="222" spans="1:17" s="138" customFormat="1" ht="27.75" customHeight="1" hidden="1" thickBot="1">
      <c r="A222" s="80"/>
      <c r="B222" s="73"/>
      <c r="C222" s="142"/>
      <c r="D222" s="80"/>
      <c r="E222" s="80"/>
      <c r="F222" s="80"/>
      <c r="G222" s="252"/>
      <c r="H222" s="252"/>
      <c r="I222" s="252"/>
      <c r="J222" s="252"/>
      <c r="K222" s="252"/>
      <c r="L222" s="252"/>
      <c r="M222" s="252"/>
      <c r="N222" s="252"/>
      <c r="O222" s="252"/>
      <c r="P222" s="147"/>
      <c r="Q222" s="159"/>
    </row>
    <row r="223" spans="1:17" s="138" customFormat="1" ht="34.5" customHeight="1" hidden="1" thickBot="1">
      <c r="A223" s="70"/>
      <c r="B223" s="69"/>
      <c r="C223" s="140"/>
      <c r="D223" s="70"/>
      <c r="E223" s="70"/>
      <c r="F223" s="70"/>
      <c r="G223" s="251"/>
      <c r="H223" s="251"/>
      <c r="I223" s="251"/>
      <c r="J223" s="251"/>
      <c r="K223" s="251"/>
      <c r="L223" s="251"/>
      <c r="M223" s="251"/>
      <c r="N223" s="251"/>
      <c r="O223" s="251"/>
      <c r="P223" s="147"/>
      <c r="Q223" s="159"/>
    </row>
    <row r="224" spans="1:17" s="138" customFormat="1" ht="21.75" customHeight="1" hidden="1" thickBot="1">
      <c r="A224" s="80"/>
      <c r="B224" s="73"/>
      <c r="C224" s="142"/>
      <c r="D224" s="80"/>
      <c r="E224" s="80"/>
      <c r="F224" s="80"/>
      <c r="G224" s="252"/>
      <c r="H224" s="252"/>
      <c r="I224" s="252"/>
      <c r="J224" s="252"/>
      <c r="K224" s="252"/>
      <c r="L224" s="252"/>
      <c r="M224" s="252"/>
      <c r="N224" s="252"/>
      <c r="O224" s="252"/>
      <c r="P224" s="147"/>
      <c r="Q224" s="159"/>
    </row>
    <row r="225" spans="1:17" s="138" customFormat="1" ht="42" customHeight="1" hidden="1" thickBot="1">
      <c r="A225" s="80"/>
      <c r="B225" s="73"/>
      <c r="C225" s="142"/>
      <c r="D225" s="80"/>
      <c r="E225" s="80"/>
      <c r="F225" s="80"/>
      <c r="G225" s="252"/>
      <c r="H225" s="252"/>
      <c r="I225" s="252"/>
      <c r="J225" s="252"/>
      <c r="K225" s="252"/>
      <c r="L225" s="252"/>
      <c r="M225" s="252"/>
      <c r="N225" s="252"/>
      <c r="O225" s="252"/>
      <c r="P225" s="147"/>
      <c r="Q225" s="159"/>
    </row>
    <row r="226" spans="1:17" s="143" customFormat="1" ht="35.25" customHeight="1" hidden="1" thickBot="1">
      <c r="A226" s="80"/>
      <c r="B226" s="73"/>
      <c r="C226" s="142"/>
      <c r="D226" s="80"/>
      <c r="E226" s="80"/>
      <c r="F226" s="80"/>
      <c r="G226" s="252"/>
      <c r="H226" s="252"/>
      <c r="I226" s="252"/>
      <c r="J226" s="252"/>
      <c r="K226" s="252"/>
      <c r="L226" s="252"/>
      <c r="M226" s="252"/>
      <c r="N226" s="252"/>
      <c r="O226" s="252"/>
      <c r="P226" s="148"/>
      <c r="Q226" s="161"/>
    </row>
    <row r="227" spans="1:17" s="138" customFormat="1" ht="33.75" customHeight="1" hidden="1" thickBot="1">
      <c r="A227" s="80"/>
      <c r="B227" s="73"/>
      <c r="C227" s="152"/>
      <c r="D227" s="80"/>
      <c r="E227" s="80"/>
      <c r="F227" s="80"/>
      <c r="G227" s="252"/>
      <c r="H227" s="252"/>
      <c r="I227" s="252"/>
      <c r="J227" s="252"/>
      <c r="K227" s="252"/>
      <c r="L227" s="252"/>
      <c r="M227" s="252"/>
      <c r="N227" s="252"/>
      <c r="O227" s="252"/>
      <c r="P227" s="147"/>
      <c r="Q227" s="159"/>
    </row>
    <row r="228" spans="1:17" s="138" customFormat="1" ht="37.5" customHeight="1" hidden="1">
      <c r="A228" s="107"/>
      <c r="B228" s="92"/>
      <c r="C228" s="160"/>
      <c r="D228" s="107"/>
      <c r="E228" s="107"/>
      <c r="F228" s="107"/>
      <c r="G228" s="254"/>
      <c r="H228" s="254"/>
      <c r="I228" s="254"/>
      <c r="J228" s="254"/>
      <c r="K228" s="254"/>
      <c r="L228" s="254"/>
      <c r="M228" s="254"/>
      <c r="N228" s="254"/>
      <c r="O228" s="254"/>
      <c r="P228" s="147"/>
      <c r="Q228" s="159"/>
    </row>
    <row r="229" spans="1:17" s="138" customFormat="1" ht="27.75" customHeight="1" hidden="1">
      <c r="A229" s="105"/>
      <c r="B229" s="104"/>
      <c r="C229" s="158"/>
      <c r="D229" s="105"/>
      <c r="E229" s="105"/>
      <c r="F229" s="105"/>
      <c r="G229" s="255"/>
      <c r="H229" s="255"/>
      <c r="I229" s="255"/>
      <c r="J229" s="255"/>
      <c r="K229" s="255"/>
      <c r="L229" s="255"/>
      <c r="M229" s="255"/>
      <c r="N229" s="255"/>
      <c r="O229" s="255"/>
      <c r="P229" s="147"/>
      <c r="Q229" s="159"/>
    </row>
    <row r="230" spans="1:17" s="138" customFormat="1" ht="38.25" customHeight="1" hidden="1">
      <c r="A230" s="105"/>
      <c r="B230" s="104"/>
      <c r="C230" s="158"/>
      <c r="D230" s="105"/>
      <c r="E230" s="105"/>
      <c r="F230" s="105"/>
      <c r="G230" s="255"/>
      <c r="H230" s="255"/>
      <c r="I230" s="255"/>
      <c r="J230" s="255"/>
      <c r="K230" s="255"/>
      <c r="L230" s="255"/>
      <c r="M230" s="255"/>
      <c r="N230" s="255"/>
      <c r="O230" s="255"/>
      <c r="P230" s="147"/>
      <c r="Q230" s="159"/>
    </row>
    <row r="231" spans="1:16" s="138" customFormat="1" ht="25.5" customHeight="1" hidden="1">
      <c r="A231" s="105"/>
      <c r="B231" s="104"/>
      <c r="C231" s="158"/>
      <c r="D231" s="105"/>
      <c r="E231" s="105"/>
      <c r="F231" s="105"/>
      <c r="G231" s="255"/>
      <c r="H231" s="255"/>
      <c r="I231" s="255"/>
      <c r="J231" s="255"/>
      <c r="K231" s="255"/>
      <c r="L231" s="255"/>
      <c r="M231" s="255"/>
      <c r="N231" s="255"/>
      <c r="O231" s="255"/>
      <c r="P231" s="147"/>
    </row>
    <row r="232" spans="1:16" s="144" customFormat="1" ht="40.5" customHeight="1" hidden="1" thickBot="1">
      <c r="A232" s="80"/>
      <c r="B232" s="73"/>
      <c r="C232" s="142"/>
      <c r="D232" s="80"/>
      <c r="E232" s="80"/>
      <c r="F232" s="80"/>
      <c r="G232" s="252"/>
      <c r="H232" s="252"/>
      <c r="I232" s="252"/>
      <c r="J232" s="252"/>
      <c r="K232" s="252"/>
      <c r="L232" s="252"/>
      <c r="M232" s="252"/>
      <c r="N232" s="252"/>
      <c r="O232" s="252"/>
      <c r="P232" s="149"/>
    </row>
    <row r="233" spans="1:16" s="143" customFormat="1" ht="27" customHeight="1" hidden="1" thickBot="1">
      <c r="A233" s="80"/>
      <c r="B233" s="73"/>
      <c r="C233" s="142"/>
      <c r="D233" s="80"/>
      <c r="E233" s="80"/>
      <c r="F233" s="80"/>
      <c r="G233" s="252"/>
      <c r="H233" s="252"/>
      <c r="I233" s="252"/>
      <c r="J233" s="252"/>
      <c r="K233" s="252"/>
      <c r="L233" s="252"/>
      <c r="M233" s="252"/>
      <c r="N233" s="252"/>
      <c r="O233" s="252"/>
      <c r="P233" s="148"/>
    </row>
    <row r="234" spans="1:16" s="138" customFormat="1" ht="44.25" customHeight="1" hidden="1" thickBot="1">
      <c r="A234" s="80"/>
      <c r="B234" s="73"/>
      <c r="C234" s="142"/>
      <c r="D234" s="80"/>
      <c r="E234" s="80"/>
      <c r="F234" s="80"/>
      <c r="G234" s="252"/>
      <c r="H234" s="252"/>
      <c r="I234" s="252"/>
      <c r="J234" s="252"/>
      <c r="K234" s="252"/>
      <c r="L234" s="252"/>
      <c r="M234" s="252"/>
      <c r="N234" s="252"/>
      <c r="O234" s="252"/>
      <c r="P234" s="147"/>
    </row>
    <row r="235" spans="1:16" s="138" customFormat="1" ht="26.25" customHeight="1" hidden="1" thickBot="1">
      <c r="A235" s="74"/>
      <c r="B235" s="73"/>
      <c r="C235" s="142"/>
      <c r="D235" s="74"/>
      <c r="E235" s="74"/>
      <c r="F235" s="74"/>
      <c r="G235" s="252"/>
      <c r="H235" s="252"/>
      <c r="I235" s="252"/>
      <c r="J235" s="252"/>
      <c r="K235" s="252"/>
      <c r="L235" s="252"/>
      <c r="M235" s="252"/>
      <c r="N235" s="252"/>
      <c r="O235" s="252"/>
      <c r="P235" s="147"/>
    </row>
    <row r="236" spans="1:16" s="138" customFormat="1" ht="25.5" customHeight="1" hidden="1" thickBot="1">
      <c r="A236" s="74"/>
      <c r="B236" s="73"/>
      <c r="C236" s="142"/>
      <c r="D236" s="74"/>
      <c r="E236" s="74"/>
      <c r="F236" s="74"/>
      <c r="G236" s="252"/>
      <c r="H236" s="252"/>
      <c r="I236" s="252"/>
      <c r="J236" s="252"/>
      <c r="K236" s="252"/>
      <c r="L236" s="252"/>
      <c r="M236" s="252"/>
      <c r="N236" s="252"/>
      <c r="O236" s="252"/>
      <c r="P236" s="147"/>
    </row>
    <row r="237" spans="1:16" s="138" customFormat="1" ht="24.75" customHeight="1" hidden="1" thickBot="1">
      <c r="A237" s="70"/>
      <c r="B237" s="69"/>
      <c r="C237" s="140"/>
      <c r="D237" s="70"/>
      <c r="E237" s="70"/>
      <c r="F237" s="70"/>
      <c r="G237" s="251"/>
      <c r="H237" s="251"/>
      <c r="I237" s="251"/>
      <c r="J237" s="251"/>
      <c r="K237" s="251"/>
      <c r="L237" s="251"/>
      <c r="M237" s="251"/>
      <c r="N237" s="251"/>
      <c r="O237" s="251"/>
      <c r="P237" s="147"/>
    </row>
    <row r="238" spans="1:16" s="138" customFormat="1" ht="26.25" customHeight="1" hidden="1" thickBot="1">
      <c r="A238" s="74"/>
      <c r="B238" s="73"/>
      <c r="C238" s="142"/>
      <c r="D238" s="74"/>
      <c r="E238" s="74"/>
      <c r="F238" s="74"/>
      <c r="G238" s="252"/>
      <c r="H238" s="252"/>
      <c r="I238" s="252"/>
      <c r="J238" s="252"/>
      <c r="K238" s="252"/>
      <c r="L238" s="252"/>
      <c r="M238" s="252"/>
      <c r="N238" s="252"/>
      <c r="O238" s="252"/>
      <c r="P238" s="147"/>
    </row>
    <row r="239" spans="1:16" s="138" customFormat="1" ht="40.5" customHeight="1" hidden="1" thickBot="1">
      <c r="A239" s="74"/>
      <c r="B239" s="73"/>
      <c r="C239" s="142"/>
      <c r="D239" s="74"/>
      <c r="E239" s="74"/>
      <c r="F239" s="74"/>
      <c r="G239" s="252"/>
      <c r="H239" s="252"/>
      <c r="I239" s="252"/>
      <c r="J239" s="252"/>
      <c r="K239" s="252"/>
      <c r="L239" s="252"/>
      <c r="M239" s="252"/>
      <c r="N239" s="252"/>
      <c r="O239" s="252"/>
      <c r="P239" s="147"/>
    </row>
    <row r="240" spans="1:16" s="138" customFormat="1" ht="47.25" customHeight="1" hidden="1" thickBot="1">
      <c r="A240" s="74"/>
      <c r="B240" s="73"/>
      <c r="C240" s="142"/>
      <c r="D240" s="74"/>
      <c r="E240" s="74"/>
      <c r="F240" s="74"/>
      <c r="G240" s="252"/>
      <c r="H240" s="252"/>
      <c r="I240" s="252"/>
      <c r="J240" s="252"/>
      <c r="K240" s="252"/>
      <c r="L240" s="252"/>
      <c r="M240" s="252"/>
      <c r="N240" s="252"/>
      <c r="O240" s="252"/>
      <c r="P240" s="147"/>
    </row>
    <row r="241" spans="1:16" s="138" customFormat="1" ht="51" customHeight="1" hidden="1" thickBot="1">
      <c r="A241" s="74"/>
      <c r="B241" s="73"/>
      <c r="C241" s="142"/>
      <c r="D241" s="74"/>
      <c r="E241" s="74"/>
      <c r="F241" s="74"/>
      <c r="G241" s="252"/>
      <c r="H241" s="252"/>
      <c r="I241" s="252"/>
      <c r="J241" s="252"/>
      <c r="K241" s="252"/>
      <c r="L241" s="252"/>
      <c r="M241" s="252"/>
      <c r="N241" s="252"/>
      <c r="O241" s="252"/>
      <c r="P241" s="147"/>
    </row>
    <row r="242" spans="1:16" s="138" customFormat="1" ht="50.25" customHeight="1" hidden="1" thickBot="1">
      <c r="A242" s="74"/>
      <c r="B242" s="73"/>
      <c r="C242" s="142"/>
      <c r="D242" s="74"/>
      <c r="E242" s="74"/>
      <c r="F242" s="74"/>
      <c r="G242" s="252"/>
      <c r="H242" s="252"/>
      <c r="I242" s="252"/>
      <c r="J242" s="252"/>
      <c r="K242" s="252"/>
      <c r="L242" s="252"/>
      <c r="M242" s="252"/>
      <c r="N242" s="252"/>
      <c r="O242" s="252"/>
      <c r="P242" s="147"/>
    </row>
    <row r="243" spans="1:16" s="138" customFormat="1" ht="56.25" customHeight="1" hidden="1" thickBot="1">
      <c r="A243" s="79"/>
      <c r="B243" s="78"/>
      <c r="C243" s="146"/>
      <c r="D243" s="79"/>
      <c r="E243" s="79"/>
      <c r="F243" s="79"/>
      <c r="G243" s="257"/>
      <c r="H243" s="257"/>
      <c r="I243" s="257"/>
      <c r="J243" s="257"/>
      <c r="K243" s="257"/>
      <c r="L243" s="257"/>
      <c r="M243" s="257"/>
      <c r="N243" s="257"/>
      <c r="O243" s="257"/>
      <c r="P243" s="147"/>
    </row>
    <row r="244" spans="1:16" s="138" customFormat="1" ht="56.25" customHeight="1" hidden="1" thickBot="1">
      <c r="A244" s="70"/>
      <c r="B244" s="69"/>
      <c r="C244" s="140"/>
      <c r="D244" s="70"/>
      <c r="E244" s="70"/>
      <c r="F244" s="70"/>
      <c r="G244" s="251"/>
      <c r="H244" s="251"/>
      <c r="I244" s="251"/>
      <c r="J244" s="251"/>
      <c r="K244" s="251"/>
      <c r="L244" s="251"/>
      <c r="M244" s="251"/>
      <c r="N244" s="251"/>
      <c r="O244" s="251"/>
      <c r="P244" s="147"/>
    </row>
    <row r="245" spans="1:16" s="138" customFormat="1" ht="21.75" customHeight="1" hidden="1" thickBot="1">
      <c r="A245" s="74"/>
      <c r="B245" s="73"/>
      <c r="C245" s="142"/>
      <c r="D245" s="74"/>
      <c r="E245" s="74"/>
      <c r="F245" s="74"/>
      <c r="G245" s="252"/>
      <c r="H245" s="252"/>
      <c r="I245" s="252"/>
      <c r="J245" s="252"/>
      <c r="K245" s="252"/>
      <c r="L245" s="252"/>
      <c r="M245" s="252"/>
      <c r="N245" s="252"/>
      <c r="O245" s="252"/>
      <c r="P245" s="147"/>
    </row>
    <row r="246" spans="1:16" s="143" customFormat="1" ht="45" customHeight="1" hidden="1" thickBot="1">
      <c r="A246" s="74"/>
      <c r="B246" s="73"/>
      <c r="C246" s="142"/>
      <c r="D246" s="74"/>
      <c r="E246" s="74"/>
      <c r="F246" s="74"/>
      <c r="G246" s="252"/>
      <c r="H246" s="252"/>
      <c r="I246" s="252"/>
      <c r="J246" s="252"/>
      <c r="K246" s="252"/>
      <c r="L246" s="252"/>
      <c r="M246" s="252"/>
      <c r="N246" s="252"/>
      <c r="O246" s="252"/>
      <c r="P246" s="148"/>
    </row>
    <row r="247" spans="1:16" s="138" customFormat="1" ht="27" customHeight="1" hidden="1" thickBot="1">
      <c r="A247" s="74"/>
      <c r="B247" s="73"/>
      <c r="C247" s="142"/>
      <c r="D247" s="74"/>
      <c r="E247" s="74"/>
      <c r="F247" s="74"/>
      <c r="G247" s="252"/>
      <c r="H247" s="252"/>
      <c r="I247" s="252"/>
      <c r="J247" s="252"/>
      <c r="K247" s="252"/>
      <c r="L247" s="252"/>
      <c r="M247" s="252"/>
      <c r="N247" s="252"/>
      <c r="O247" s="252"/>
      <c r="P247" s="147"/>
    </row>
    <row r="248" spans="1:16" s="138" customFormat="1" ht="22.5" customHeight="1" hidden="1" thickBot="1">
      <c r="A248" s="74"/>
      <c r="B248" s="73"/>
      <c r="C248" s="142"/>
      <c r="D248" s="74"/>
      <c r="E248" s="74"/>
      <c r="F248" s="74"/>
      <c r="G248" s="252"/>
      <c r="H248" s="252"/>
      <c r="I248" s="252"/>
      <c r="J248" s="252"/>
      <c r="K248" s="252"/>
      <c r="L248" s="252"/>
      <c r="M248" s="252"/>
      <c r="N248" s="252"/>
      <c r="O248" s="252"/>
      <c r="P248" s="147"/>
    </row>
    <row r="249" spans="1:16" s="138" customFormat="1" ht="23.25" customHeight="1" hidden="1" thickBot="1">
      <c r="A249" s="74"/>
      <c r="B249" s="73"/>
      <c r="C249" s="142"/>
      <c r="D249" s="74"/>
      <c r="E249" s="74"/>
      <c r="F249" s="74"/>
      <c r="G249" s="252"/>
      <c r="H249" s="252"/>
      <c r="I249" s="252"/>
      <c r="J249" s="252"/>
      <c r="K249" s="252"/>
      <c r="L249" s="252"/>
      <c r="M249" s="252"/>
      <c r="N249" s="252"/>
      <c r="O249" s="252"/>
      <c r="P249" s="147"/>
    </row>
    <row r="250" spans="1:16" s="138" customFormat="1" ht="16.5" hidden="1" thickBot="1">
      <c r="A250" s="74"/>
      <c r="B250" s="73"/>
      <c r="C250" s="142"/>
      <c r="D250" s="74"/>
      <c r="E250" s="74"/>
      <c r="F250" s="74"/>
      <c r="G250" s="252"/>
      <c r="H250" s="252"/>
      <c r="I250" s="252"/>
      <c r="J250" s="252"/>
      <c r="K250" s="252"/>
      <c r="L250" s="252"/>
      <c r="M250" s="252"/>
      <c r="N250" s="252"/>
      <c r="O250" s="252"/>
      <c r="P250" s="147"/>
    </row>
    <row r="251" spans="1:16" s="143" customFormat="1" ht="36.75" customHeight="1" hidden="1" thickBot="1">
      <c r="A251" s="74"/>
      <c r="B251" s="73"/>
      <c r="C251" s="142"/>
      <c r="D251" s="74"/>
      <c r="E251" s="74"/>
      <c r="F251" s="74"/>
      <c r="G251" s="252"/>
      <c r="H251" s="252"/>
      <c r="I251" s="252"/>
      <c r="J251" s="252"/>
      <c r="K251" s="252"/>
      <c r="L251" s="252"/>
      <c r="M251" s="252"/>
      <c r="N251" s="252"/>
      <c r="O251" s="252"/>
      <c r="P251" s="148"/>
    </row>
    <row r="252" spans="1:16" s="138" customFormat="1" ht="36.75" customHeight="1" hidden="1" thickBot="1">
      <c r="A252" s="74"/>
      <c r="B252" s="73"/>
      <c r="C252" s="142"/>
      <c r="D252" s="74"/>
      <c r="E252" s="74"/>
      <c r="F252" s="74"/>
      <c r="G252" s="252"/>
      <c r="H252" s="252"/>
      <c r="I252" s="252"/>
      <c r="J252" s="252"/>
      <c r="K252" s="252"/>
      <c r="L252" s="252"/>
      <c r="M252" s="252"/>
      <c r="N252" s="252"/>
      <c r="O252" s="252"/>
      <c r="P252" s="147"/>
    </row>
    <row r="253" spans="1:16" s="138" customFormat="1" ht="27" customHeight="1" hidden="1" thickBot="1">
      <c r="A253" s="74"/>
      <c r="B253" s="73"/>
      <c r="C253" s="142"/>
      <c r="D253" s="74"/>
      <c r="E253" s="74"/>
      <c r="F253" s="74"/>
      <c r="G253" s="252"/>
      <c r="H253" s="252"/>
      <c r="I253" s="252"/>
      <c r="J253" s="252"/>
      <c r="K253" s="252"/>
      <c r="L253" s="252"/>
      <c r="M253" s="252"/>
      <c r="N253" s="252"/>
      <c r="O253" s="252"/>
      <c r="P253" s="147"/>
    </row>
    <row r="254" spans="1:16" s="138" customFormat="1" ht="26.25" customHeight="1" hidden="1" thickBot="1">
      <c r="A254" s="74"/>
      <c r="B254" s="73"/>
      <c r="C254" s="142"/>
      <c r="D254" s="74"/>
      <c r="E254" s="74"/>
      <c r="F254" s="74"/>
      <c r="G254" s="252"/>
      <c r="H254" s="252"/>
      <c r="I254" s="252"/>
      <c r="J254" s="252"/>
      <c r="K254" s="252"/>
      <c r="L254" s="252"/>
      <c r="M254" s="252"/>
      <c r="N254" s="252"/>
      <c r="O254" s="252"/>
      <c r="P254" s="147"/>
    </row>
    <row r="255" spans="1:16" s="138" customFormat="1" ht="36.75" customHeight="1" hidden="1" thickBot="1">
      <c r="A255" s="74"/>
      <c r="B255" s="73"/>
      <c r="C255" s="142"/>
      <c r="D255" s="74"/>
      <c r="E255" s="74"/>
      <c r="F255" s="74"/>
      <c r="G255" s="252"/>
      <c r="H255" s="252"/>
      <c r="I255" s="252"/>
      <c r="J255" s="252"/>
      <c r="K255" s="252"/>
      <c r="L255" s="252"/>
      <c r="M255" s="252"/>
      <c r="N255" s="252"/>
      <c r="O255" s="252"/>
      <c r="P255" s="147"/>
    </row>
    <row r="256" spans="1:16" s="143" customFormat="1" ht="36.75" customHeight="1" hidden="1" thickBot="1">
      <c r="A256" s="74"/>
      <c r="B256" s="73"/>
      <c r="C256" s="142"/>
      <c r="D256" s="74"/>
      <c r="E256" s="74"/>
      <c r="F256" s="74"/>
      <c r="G256" s="252"/>
      <c r="H256" s="252"/>
      <c r="I256" s="252"/>
      <c r="J256" s="252"/>
      <c r="K256" s="252"/>
      <c r="L256" s="252"/>
      <c r="M256" s="252"/>
      <c r="N256" s="252"/>
      <c r="O256" s="252"/>
      <c r="P256" s="148"/>
    </row>
    <row r="257" spans="1:16" s="138" customFormat="1" ht="21.75" customHeight="1" hidden="1" thickBot="1">
      <c r="A257" s="74"/>
      <c r="B257" s="73"/>
      <c r="C257" s="142"/>
      <c r="D257" s="74"/>
      <c r="E257" s="74"/>
      <c r="F257" s="74"/>
      <c r="G257" s="252"/>
      <c r="H257" s="252"/>
      <c r="I257" s="252"/>
      <c r="J257" s="252"/>
      <c r="K257" s="252"/>
      <c r="L257" s="252"/>
      <c r="M257" s="252"/>
      <c r="N257" s="252"/>
      <c r="O257" s="252"/>
      <c r="P257" s="147"/>
    </row>
    <row r="258" spans="1:16" s="138" customFormat="1" ht="36.75" customHeight="1" hidden="1" thickBot="1">
      <c r="A258" s="70"/>
      <c r="B258" s="69"/>
      <c r="C258" s="140"/>
      <c r="D258" s="70"/>
      <c r="E258" s="70"/>
      <c r="F258" s="70"/>
      <c r="G258" s="251"/>
      <c r="H258" s="251"/>
      <c r="I258" s="251"/>
      <c r="J258" s="251"/>
      <c r="K258" s="251"/>
      <c r="L258" s="251"/>
      <c r="M258" s="251"/>
      <c r="N258" s="251"/>
      <c r="O258" s="251"/>
      <c r="P258" s="147"/>
    </row>
    <row r="259" spans="1:16" s="138" customFormat="1" ht="36.75" customHeight="1" hidden="1" thickBot="1">
      <c r="A259" s="74"/>
      <c r="B259" s="73"/>
      <c r="C259" s="142"/>
      <c r="D259" s="74"/>
      <c r="E259" s="74"/>
      <c r="F259" s="74"/>
      <c r="G259" s="252"/>
      <c r="H259" s="252"/>
      <c r="I259" s="252"/>
      <c r="J259" s="252"/>
      <c r="K259" s="252"/>
      <c r="L259" s="252"/>
      <c r="M259" s="252"/>
      <c r="N259" s="252"/>
      <c r="O259" s="252"/>
      <c r="P259" s="147"/>
    </row>
    <row r="260" spans="1:16" s="143" customFormat="1" ht="36.75" customHeight="1" hidden="1" thickBot="1">
      <c r="A260" s="74"/>
      <c r="B260" s="73"/>
      <c r="C260" s="142"/>
      <c r="D260" s="74"/>
      <c r="E260" s="74"/>
      <c r="F260" s="74"/>
      <c r="G260" s="252"/>
      <c r="H260" s="252"/>
      <c r="I260" s="252"/>
      <c r="J260" s="252"/>
      <c r="K260" s="252"/>
      <c r="L260" s="252"/>
      <c r="M260" s="252"/>
      <c r="N260" s="252"/>
      <c r="O260" s="252"/>
      <c r="P260" s="148"/>
    </row>
    <row r="261" spans="1:16" s="138" customFormat="1" ht="36.75" customHeight="1" hidden="1" thickBot="1">
      <c r="A261" s="74"/>
      <c r="B261" s="73"/>
      <c r="C261" s="142"/>
      <c r="D261" s="74"/>
      <c r="E261" s="74"/>
      <c r="F261" s="74"/>
      <c r="G261" s="252"/>
      <c r="H261" s="252"/>
      <c r="I261" s="252"/>
      <c r="J261" s="252"/>
      <c r="K261" s="252"/>
      <c r="L261" s="252"/>
      <c r="M261" s="252"/>
      <c r="N261" s="252"/>
      <c r="O261" s="252"/>
      <c r="P261" s="147"/>
    </row>
    <row r="262" spans="1:16" s="138" customFormat="1" ht="24.75" customHeight="1" hidden="1" thickBot="1">
      <c r="A262" s="74"/>
      <c r="B262" s="73"/>
      <c r="C262" s="142"/>
      <c r="D262" s="74"/>
      <c r="E262" s="74"/>
      <c r="F262" s="74"/>
      <c r="G262" s="252"/>
      <c r="H262" s="252"/>
      <c r="I262" s="252"/>
      <c r="J262" s="252"/>
      <c r="K262" s="252"/>
      <c r="L262" s="252"/>
      <c r="M262" s="252"/>
      <c r="N262" s="252"/>
      <c r="O262" s="252"/>
      <c r="P262" s="147"/>
    </row>
    <row r="263" spans="1:16" s="138" customFormat="1" ht="24.75" customHeight="1" hidden="1" thickBot="1">
      <c r="A263" s="70"/>
      <c r="B263" s="69"/>
      <c r="C263" s="140"/>
      <c r="D263" s="70"/>
      <c r="E263" s="70"/>
      <c r="F263" s="70"/>
      <c r="G263" s="251"/>
      <c r="H263" s="251"/>
      <c r="I263" s="251"/>
      <c r="J263" s="251"/>
      <c r="K263" s="251"/>
      <c r="L263" s="251"/>
      <c r="M263" s="251"/>
      <c r="N263" s="251"/>
      <c r="O263" s="251"/>
      <c r="P263" s="147"/>
    </row>
    <row r="264" spans="1:16" s="138" customFormat="1" ht="28.5" customHeight="1" hidden="1" thickBot="1">
      <c r="A264" s="74"/>
      <c r="B264" s="73"/>
      <c r="C264" s="142"/>
      <c r="D264" s="74"/>
      <c r="E264" s="74"/>
      <c r="F264" s="74"/>
      <c r="G264" s="252"/>
      <c r="H264" s="252"/>
      <c r="I264" s="252"/>
      <c r="J264" s="252"/>
      <c r="K264" s="252"/>
      <c r="L264" s="252"/>
      <c r="M264" s="252"/>
      <c r="N264" s="252"/>
      <c r="O264" s="252"/>
      <c r="P264" s="147"/>
    </row>
    <row r="265" spans="1:16" s="143" customFormat="1" ht="36.75" customHeight="1" hidden="1" thickBot="1">
      <c r="A265" s="74"/>
      <c r="B265" s="73"/>
      <c r="C265" s="142"/>
      <c r="D265" s="74"/>
      <c r="E265" s="74"/>
      <c r="F265" s="74"/>
      <c r="G265" s="252"/>
      <c r="H265" s="252"/>
      <c r="I265" s="252"/>
      <c r="J265" s="252"/>
      <c r="K265" s="252"/>
      <c r="L265" s="252"/>
      <c r="M265" s="252"/>
      <c r="N265" s="252"/>
      <c r="O265" s="252"/>
      <c r="P265" s="148"/>
    </row>
    <row r="266" spans="1:16" s="143" customFormat="1" ht="22.5" customHeight="1" hidden="1" thickBot="1">
      <c r="A266" s="74"/>
      <c r="B266" s="73"/>
      <c r="C266" s="142"/>
      <c r="D266" s="74"/>
      <c r="E266" s="74"/>
      <c r="F266" s="74"/>
      <c r="G266" s="252"/>
      <c r="H266" s="252"/>
      <c r="I266" s="252"/>
      <c r="J266" s="252"/>
      <c r="K266" s="252"/>
      <c r="L266" s="252"/>
      <c r="M266" s="252"/>
      <c r="N266" s="252"/>
      <c r="O266" s="252"/>
      <c r="P266" s="148"/>
    </row>
    <row r="267" spans="1:16" s="144" customFormat="1" ht="36.75" customHeight="1" hidden="1" thickBot="1">
      <c r="A267" s="74"/>
      <c r="B267" s="73"/>
      <c r="C267" s="142"/>
      <c r="D267" s="74"/>
      <c r="E267" s="74"/>
      <c r="F267" s="74"/>
      <c r="G267" s="252"/>
      <c r="H267" s="252"/>
      <c r="I267" s="252"/>
      <c r="J267" s="252"/>
      <c r="K267" s="252"/>
      <c r="L267" s="252"/>
      <c r="M267" s="252"/>
      <c r="N267" s="252"/>
      <c r="O267" s="252"/>
      <c r="P267" s="149"/>
    </row>
    <row r="268" spans="1:16" s="143" customFormat="1" ht="22.5" customHeight="1" hidden="1" thickBot="1">
      <c r="A268" s="70"/>
      <c r="B268" s="69"/>
      <c r="C268" s="140"/>
      <c r="D268" s="70"/>
      <c r="E268" s="70"/>
      <c r="F268" s="70"/>
      <c r="G268" s="251"/>
      <c r="H268" s="251"/>
      <c r="I268" s="251"/>
      <c r="J268" s="251"/>
      <c r="K268" s="251"/>
      <c r="L268" s="251"/>
      <c r="M268" s="251"/>
      <c r="N268" s="251"/>
      <c r="O268" s="251"/>
      <c r="P268" s="148"/>
    </row>
    <row r="269" spans="1:16" s="138" customFormat="1" ht="26.25" customHeight="1" hidden="1" thickBot="1">
      <c r="A269" s="74"/>
      <c r="B269" s="73"/>
      <c r="C269" s="142"/>
      <c r="D269" s="74"/>
      <c r="E269" s="74"/>
      <c r="F269" s="74"/>
      <c r="G269" s="252"/>
      <c r="H269" s="252"/>
      <c r="I269" s="252"/>
      <c r="J269" s="252"/>
      <c r="K269" s="252"/>
      <c r="L269" s="252"/>
      <c r="M269" s="252"/>
      <c r="N269" s="252"/>
      <c r="O269" s="252"/>
      <c r="P269" s="147"/>
    </row>
    <row r="270" spans="1:16" s="138" customFormat="1" ht="36.75" customHeight="1" hidden="1" thickBot="1">
      <c r="A270" s="74"/>
      <c r="B270" s="73"/>
      <c r="C270" s="142"/>
      <c r="D270" s="74"/>
      <c r="E270" s="74"/>
      <c r="F270" s="74"/>
      <c r="G270" s="252"/>
      <c r="H270" s="252"/>
      <c r="I270" s="252"/>
      <c r="J270" s="252"/>
      <c r="K270" s="252"/>
      <c r="L270" s="252"/>
      <c r="M270" s="252"/>
      <c r="N270" s="252"/>
      <c r="O270" s="252"/>
      <c r="P270" s="147"/>
    </row>
    <row r="271" spans="1:16" s="138" customFormat="1" ht="21" customHeight="1" hidden="1" thickBot="1">
      <c r="A271" s="74"/>
      <c r="B271" s="73"/>
      <c r="C271" s="142"/>
      <c r="D271" s="74"/>
      <c r="E271" s="74"/>
      <c r="F271" s="74"/>
      <c r="G271" s="252"/>
      <c r="H271" s="252"/>
      <c r="I271" s="252"/>
      <c r="J271" s="252"/>
      <c r="K271" s="252"/>
      <c r="L271" s="252"/>
      <c r="M271" s="252"/>
      <c r="N271" s="252"/>
      <c r="O271" s="252"/>
      <c r="P271" s="147"/>
    </row>
    <row r="272" spans="1:16" s="138" customFormat="1" ht="21.75" customHeight="1" hidden="1" thickBot="1">
      <c r="A272" s="70"/>
      <c r="B272" s="69"/>
      <c r="C272" s="140"/>
      <c r="D272" s="70"/>
      <c r="E272" s="70"/>
      <c r="F272" s="70"/>
      <c r="G272" s="251"/>
      <c r="H272" s="251"/>
      <c r="I272" s="251"/>
      <c r="J272" s="251"/>
      <c r="K272" s="251"/>
      <c r="L272" s="251"/>
      <c r="M272" s="251"/>
      <c r="N272" s="251"/>
      <c r="O272" s="251"/>
      <c r="P272" s="147"/>
    </row>
    <row r="273" spans="1:16" s="138" customFormat="1" ht="24.75" customHeight="1" hidden="1" thickBot="1">
      <c r="A273" s="74"/>
      <c r="B273" s="73"/>
      <c r="C273" s="142"/>
      <c r="D273" s="74"/>
      <c r="E273" s="74"/>
      <c r="F273" s="74"/>
      <c r="G273" s="252"/>
      <c r="H273" s="252"/>
      <c r="I273" s="252"/>
      <c r="J273" s="252"/>
      <c r="K273" s="252"/>
      <c r="L273" s="252"/>
      <c r="M273" s="252"/>
      <c r="N273" s="252"/>
      <c r="O273" s="252"/>
      <c r="P273" s="147"/>
    </row>
    <row r="274" spans="1:16" s="143" customFormat="1" ht="36.75" customHeight="1" hidden="1" thickBot="1">
      <c r="A274" s="74"/>
      <c r="B274" s="73"/>
      <c r="C274" s="142"/>
      <c r="D274" s="74"/>
      <c r="E274" s="74"/>
      <c r="F274" s="74"/>
      <c r="G274" s="252"/>
      <c r="H274" s="252"/>
      <c r="I274" s="252"/>
      <c r="J274" s="252"/>
      <c r="K274" s="252"/>
      <c r="L274" s="252"/>
      <c r="M274" s="252"/>
      <c r="N274" s="252"/>
      <c r="O274" s="252"/>
      <c r="P274" s="148"/>
    </row>
    <row r="275" spans="1:16" s="138" customFormat="1" ht="27" customHeight="1" hidden="1" thickBot="1">
      <c r="A275" s="74"/>
      <c r="B275" s="73"/>
      <c r="C275" s="142"/>
      <c r="D275" s="74"/>
      <c r="E275" s="74"/>
      <c r="F275" s="74"/>
      <c r="G275" s="252"/>
      <c r="H275" s="252"/>
      <c r="I275" s="252"/>
      <c r="J275" s="252"/>
      <c r="K275" s="252"/>
      <c r="L275" s="252"/>
      <c r="M275" s="252"/>
      <c r="N275" s="252"/>
      <c r="O275" s="252"/>
      <c r="P275" s="147"/>
    </row>
    <row r="276" spans="1:16" s="138" customFormat="1" ht="36.75" customHeight="1" hidden="1" thickBot="1">
      <c r="A276" s="74"/>
      <c r="B276" s="73"/>
      <c r="C276" s="142"/>
      <c r="D276" s="74"/>
      <c r="E276" s="74"/>
      <c r="F276" s="74"/>
      <c r="G276" s="252"/>
      <c r="H276" s="252"/>
      <c r="I276" s="252"/>
      <c r="J276" s="252"/>
      <c r="K276" s="252"/>
      <c r="L276" s="252"/>
      <c r="M276" s="252"/>
      <c r="N276" s="252"/>
      <c r="O276" s="252"/>
      <c r="P276" s="147"/>
    </row>
    <row r="277" spans="1:16" s="138" customFormat="1" ht="36.75" customHeight="1" hidden="1" thickBot="1">
      <c r="A277" s="70"/>
      <c r="B277" s="69"/>
      <c r="C277" s="140"/>
      <c r="D277" s="70"/>
      <c r="E277" s="70"/>
      <c r="F277" s="70"/>
      <c r="G277" s="251"/>
      <c r="H277" s="251"/>
      <c r="I277" s="251"/>
      <c r="J277" s="251"/>
      <c r="K277" s="251"/>
      <c r="L277" s="251"/>
      <c r="M277" s="251"/>
      <c r="N277" s="251"/>
      <c r="O277" s="251"/>
      <c r="P277" s="147"/>
    </row>
    <row r="278" spans="1:16" s="138" customFormat="1" ht="36.75" customHeight="1" hidden="1" thickBot="1">
      <c r="A278" s="70"/>
      <c r="B278" s="69"/>
      <c r="C278" s="140"/>
      <c r="D278" s="70"/>
      <c r="E278" s="70"/>
      <c r="F278" s="70"/>
      <c r="G278" s="251"/>
      <c r="H278" s="251"/>
      <c r="I278" s="251"/>
      <c r="J278" s="251"/>
      <c r="K278" s="251"/>
      <c r="L278" s="251"/>
      <c r="M278" s="251"/>
      <c r="N278" s="251"/>
      <c r="O278" s="251"/>
      <c r="P278" s="147"/>
    </row>
    <row r="279" spans="1:16" s="138" customFormat="1" ht="46.5" customHeight="1" hidden="1" thickBot="1">
      <c r="A279" s="79"/>
      <c r="B279" s="78"/>
      <c r="C279" s="146"/>
      <c r="D279" s="79"/>
      <c r="E279" s="79"/>
      <c r="F279" s="79"/>
      <c r="G279" s="257"/>
      <c r="H279" s="257"/>
      <c r="I279" s="257"/>
      <c r="J279" s="257"/>
      <c r="K279" s="257"/>
      <c r="L279" s="257"/>
      <c r="M279" s="257"/>
      <c r="N279" s="257"/>
      <c r="O279" s="257"/>
      <c r="P279" s="147"/>
    </row>
    <row r="280" spans="1:16" s="138" customFormat="1" ht="27" customHeight="1" hidden="1" thickBot="1">
      <c r="A280" s="70"/>
      <c r="B280" s="69"/>
      <c r="C280" s="140"/>
      <c r="D280" s="70"/>
      <c r="E280" s="70"/>
      <c r="F280" s="70"/>
      <c r="G280" s="251"/>
      <c r="H280" s="251"/>
      <c r="I280" s="251"/>
      <c r="J280" s="251"/>
      <c r="K280" s="251"/>
      <c r="L280" s="251"/>
      <c r="M280" s="251"/>
      <c r="N280" s="251"/>
      <c r="O280" s="251"/>
      <c r="P280" s="147"/>
    </row>
    <row r="281" spans="1:16" s="143" customFormat="1" ht="28.5" customHeight="1" hidden="1" thickBot="1">
      <c r="A281" s="74"/>
      <c r="B281" s="73"/>
      <c r="C281" s="142"/>
      <c r="D281" s="74"/>
      <c r="E281" s="74"/>
      <c r="F281" s="74"/>
      <c r="G281" s="252"/>
      <c r="H281" s="252"/>
      <c r="I281" s="252"/>
      <c r="J281" s="252"/>
      <c r="K281" s="252"/>
      <c r="L281" s="252"/>
      <c r="M281" s="252"/>
      <c r="N281" s="252"/>
      <c r="O281" s="252"/>
      <c r="P281" s="148"/>
    </row>
    <row r="282" spans="1:16" s="138" customFormat="1" ht="24.75" customHeight="1" hidden="1" thickBot="1">
      <c r="A282" s="74"/>
      <c r="B282" s="73"/>
      <c r="C282" s="142"/>
      <c r="D282" s="74"/>
      <c r="E282" s="74"/>
      <c r="F282" s="74"/>
      <c r="G282" s="252"/>
      <c r="H282" s="252"/>
      <c r="I282" s="252"/>
      <c r="J282" s="252"/>
      <c r="K282" s="252"/>
      <c r="L282" s="252"/>
      <c r="M282" s="252"/>
      <c r="N282" s="252"/>
      <c r="O282" s="252"/>
      <c r="P282" s="147"/>
    </row>
    <row r="283" spans="1:16" s="138" customFormat="1" ht="36.75" customHeight="1" hidden="1" thickBot="1">
      <c r="A283" s="74"/>
      <c r="B283" s="73"/>
      <c r="C283" s="142"/>
      <c r="D283" s="74"/>
      <c r="E283" s="74"/>
      <c r="F283" s="74"/>
      <c r="G283" s="252"/>
      <c r="H283" s="252"/>
      <c r="I283" s="252"/>
      <c r="J283" s="252"/>
      <c r="K283" s="252"/>
      <c r="L283" s="252"/>
      <c r="M283" s="252"/>
      <c r="N283" s="252"/>
      <c r="O283" s="252"/>
      <c r="P283" s="147"/>
    </row>
    <row r="284" spans="1:16" s="138" customFormat="1" ht="24.75" customHeight="1" hidden="1" thickBot="1">
      <c r="A284" s="74"/>
      <c r="B284" s="73"/>
      <c r="C284" s="142"/>
      <c r="D284" s="74"/>
      <c r="E284" s="74"/>
      <c r="F284" s="74"/>
      <c r="G284" s="252"/>
      <c r="H284" s="252"/>
      <c r="I284" s="252"/>
      <c r="J284" s="252"/>
      <c r="K284" s="252"/>
      <c r="L284" s="252"/>
      <c r="M284" s="252"/>
      <c r="N284" s="252"/>
      <c r="O284" s="252"/>
      <c r="P284" s="147"/>
    </row>
    <row r="285" spans="1:16" s="138" customFormat="1" ht="24" customHeight="1" hidden="1" thickBot="1">
      <c r="A285" s="74"/>
      <c r="B285" s="73"/>
      <c r="C285" s="142"/>
      <c r="D285" s="74"/>
      <c r="E285" s="74"/>
      <c r="F285" s="74"/>
      <c r="G285" s="252"/>
      <c r="H285" s="252"/>
      <c r="I285" s="252"/>
      <c r="J285" s="252"/>
      <c r="K285" s="252"/>
      <c r="L285" s="252"/>
      <c r="M285" s="252"/>
      <c r="N285" s="252"/>
      <c r="O285" s="252"/>
      <c r="P285" s="147"/>
    </row>
    <row r="286" spans="1:16" s="138" customFormat="1" ht="36.75" customHeight="1" hidden="1" thickBot="1">
      <c r="A286" s="70"/>
      <c r="B286" s="69"/>
      <c r="C286" s="140"/>
      <c r="D286" s="70"/>
      <c r="E286" s="70"/>
      <c r="F286" s="70"/>
      <c r="G286" s="251"/>
      <c r="H286" s="251"/>
      <c r="I286" s="251"/>
      <c r="J286" s="251"/>
      <c r="K286" s="251"/>
      <c r="L286" s="251"/>
      <c r="M286" s="251"/>
      <c r="N286" s="251"/>
      <c r="O286" s="251"/>
      <c r="P286" s="147"/>
    </row>
    <row r="287" spans="1:16" s="138" customFormat="1" ht="27" customHeight="1" hidden="1" thickBot="1">
      <c r="A287" s="74"/>
      <c r="B287" s="73"/>
      <c r="C287" s="142"/>
      <c r="D287" s="74"/>
      <c r="E287" s="74"/>
      <c r="F287" s="74"/>
      <c r="G287" s="252"/>
      <c r="H287" s="252"/>
      <c r="I287" s="252"/>
      <c r="J287" s="252"/>
      <c r="K287" s="252"/>
      <c r="L287" s="252"/>
      <c r="M287" s="252"/>
      <c r="N287" s="252"/>
      <c r="O287" s="252"/>
      <c r="P287" s="147"/>
    </row>
    <row r="288" spans="1:16" s="143" customFormat="1" ht="36" customHeight="1" hidden="1" thickBot="1">
      <c r="A288" s="74"/>
      <c r="B288" s="73"/>
      <c r="C288" s="142"/>
      <c r="D288" s="74"/>
      <c r="E288" s="74"/>
      <c r="F288" s="74"/>
      <c r="G288" s="252"/>
      <c r="H288" s="252"/>
      <c r="I288" s="252"/>
      <c r="J288" s="252"/>
      <c r="K288" s="252"/>
      <c r="L288" s="252"/>
      <c r="M288" s="252"/>
      <c r="N288" s="252"/>
      <c r="O288" s="252"/>
      <c r="P288" s="148"/>
    </row>
    <row r="289" spans="1:16" s="143" customFormat="1" ht="27" customHeight="1" hidden="1" thickBot="1">
      <c r="A289" s="74"/>
      <c r="B289" s="73"/>
      <c r="C289" s="142"/>
      <c r="D289" s="74"/>
      <c r="E289" s="74"/>
      <c r="F289" s="74"/>
      <c r="G289" s="252"/>
      <c r="H289" s="252"/>
      <c r="I289" s="252"/>
      <c r="J289" s="252"/>
      <c r="K289" s="252"/>
      <c r="L289" s="252"/>
      <c r="M289" s="252"/>
      <c r="N289" s="252"/>
      <c r="O289" s="252"/>
      <c r="P289" s="148"/>
    </row>
    <row r="290" spans="1:16" s="143" customFormat="1" ht="24" customHeight="1" hidden="1" thickBot="1">
      <c r="A290" s="74"/>
      <c r="B290" s="73"/>
      <c r="C290" s="142"/>
      <c r="D290" s="74"/>
      <c r="E290" s="74"/>
      <c r="F290" s="74"/>
      <c r="G290" s="252"/>
      <c r="H290" s="252"/>
      <c r="I290" s="252"/>
      <c r="J290" s="252"/>
      <c r="K290" s="252"/>
      <c r="L290" s="252"/>
      <c r="M290" s="252"/>
      <c r="N290" s="252"/>
      <c r="O290" s="252"/>
      <c r="P290" s="148"/>
    </row>
    <row r="291" spans="1:16" s="145" customFormat="1" ht="28.5" customHeight="1" hidden="1" thickBot="1">
      <c r="A291" s="74"/>
      <c r="B291" s="73"/>
      <c r="C291" s="142"/>
      <c r="D291" s="74"/>
      <c r="E291" s="74"/>
      <c r="F291" s="74"/>
      <c r="G291" s="252"/>
      <c r="H291" s="252"/>
      <c r="I291" s="252"/>
      <c r="J291" s="252"/>
      <c r="K291" s="252"/>
      <c r="L291" s="252"/>
      <c r="M291" s="252"/>
      <c r="N291" s="252"/>
      <c r="O291" s="252"/>
      <c r="P291" s="157"/>
    </row>
    <row r="292" spans="1:16" s="144" customFormat="1" ht="39" customHeight="1" hidden="1" thickBot="1">
      <c r="A292" s="74"/>
      <c r="B292" s="73"/>
      <c r="C292" s="142"/>
      <c r="D292" s="74"/>
      <c r="E292" s="74"/>
      <c r="F292" s="74"/>
      <c r="G292" s="252"/>
      <c r="H292" s="252"/>
      <c r="I292" s="252"/>
      <c r="J292" s="252"/>
      <c r="K292" s="252"/>
      <c r="L292" s="252"/>
      <c r="M292" s="252"/>
      <c r="N292" s="252"/>
      <c r="O292" s="252"/>
      <c r="P292" s="149"/>
    </row>
    <row r="293" spans="1:16" s="143" customFormat="1" ht="16.5" hidden="1" thickBot="1">
      <c r="A293" s="70"/>
      <c r="B293" s="69"/>
      <c r="C293" s="140"/>
      <c r="D293" s="70"/>
      <c r="E293" s="70"/>
      <c r="F293" s="70"/>
      <c r="G293" s="251"/>
      <c r="H293" s="251"/>
      <c r="I293" s="251"/>
      <c r="J293" s="251"/>
      <c r="K293" s="251"/>
      <c r="L293" s="251"/>
      <c r="M293" s="251"/>
      <c r="N293" s="251"/>
      <c r="O293" s="251"/>
      <c r="P293" s="148"/>
    </row>
    <row r="294" spans="1:16" s="138" customFormat="1" ht="32.25" customHeight="1" hidden="1" thickBot="1">
      <c r="A294" s="74"/>
      <c r="B294" s="73"/>
      <c r="C294" s="142"/>
      <c r="D294" s="74"/>
      <c r="E294" s="74"/>
      <c r="F294" s="74"/>
      <c r="G294" s="252"/>
      <c r="H294" s="252"/>
      <c r="I294" s="252"/>
      <c r="J294" s="252"/>
      <c r="K294" s="252"/>
      <c r="L294" s="252"/>
      <c r="M294" s="252"/>
      <c r="N294" s="252"/>
      <c r="O294" s="252"/>
      <c r="P294" s="147"/>
    </row>
    <row r="295" spans="1:16" s="138" customFormat="1" ht="32.25" customHeight="1" hidden="1" thickBot="1">
      <c r="A295" s="74"/>
      <c r="B295" s="73"/>
      <c r="C295" s="142"/>
      <c r="D295" s="74"/>
      <c r="E295" s="74"/>
      <c r="F295" s="74"/>
      <c r="G295" s="252"/>
      <c r="H295" s="252"/>
      <c r="I295" s="252"/>
      <c r="J295" s="252"/>
      <c r="K295" s="252"/>
      <c r="L295" s="252"/>
      <c r="M295" s="252"/>
      <c r="N295" s="252"/>
      <c r="O295" s="252"/>
      <c r="P295" s="147"/>
    </row>
    <row r="296" spans="1:16" s="138" customFormat="1" ht="40.5" customHeight="1" hidden="1" thickBot="1">
      <c r="A296" s="74"/>
      <c r="B296" s="73"/>
      <c r="C296" s="142"/>
      <c r="D296" s="74"/>
      <c r="E296" s="74"/>
      <c r="F296" s="74"/>
      <c r="G296" s="252"/>
      <c r="H296" s="252"/>
      <c r="I296" s="252"/>
      <c r="J296" s="252"/>
      <c r="K296" s="252"/>
      <c r="L296" s="252"/>
      <c r="M296" s="252"/>
      <c r="N296" s="252"/>
      <c r="O296" s="252"/>
      <c r="P296" s="147"/>
    </row>
    <row r="297" spans="1:16" s="138" customFormat="1" ht="36.75" customHeight="1" hidden="1" thickBot="1">
      <c r="A297" s="74"/>
      <c r="B297" s="73"/>
      <c r="C297" s="142"/>
      <c r="D297" s="74"/>
      <c r="E297" s="74"/>
      <c r="F297" s="74"/>
      <c r="G297" s="252"/>
      <c r="H297" s="252"/>
      <c r="I297" s="252"/>
      <c r="J297" s="252"/>
      <c r="K297" s="252"/>
      <c r="L297" s="252"/>
      <c r="M297" s="252"/>
      <c r="N297" s="252"/>
      <c r="O297" s="252"/>
      <c r="P297" s="147"/>
    </row>
    <row r="298" spans="1:16" s="155" customFormat="1" ht="36.75" customHeight="1" hidden="1" thickBot="1">
      <c r="A298" s="74"/>
      <c r="B298" s="73"/>
      <c r="C298" s="142"/>
      <c r="D298" s="74"/>
      <c r="E298" s="74"/>
      <c r="F298" s="74"/>
      <c r="G298" s="252"/>
      <c r="H298" s="252"/>
      <c r="I298" s="252"/>
      <c r="J298" s="252"/>
      <c r="K298" s="252"/>
      <c r="L298" s="252"/>
      <c r="M298" s="252"/>
      <c r="N298" s="252"/>
      <c r="O298" s="252"/>
      <c r="P298" s="156"/>
    </row>
    <row r="299" spans="1:16" s="138" customFormat="1" ht="24" customHeight="1" hidden="1" thickBot="1">
      <c r="A299" s="74"/>
      <c r="B299" s="73"/>
      <c r="C299" s="142"/>
      <c r="D299" s="74"/>
      <c r="E299" s="74"/>
      <c r="F299" s="74"/>
      <c r="G299" s="252"/>
      <c r="H299" s="252"/>
      <c r="I299" s="252"/>
      <c r="J299" s="252"/>
      <c r="K299" s="252"/>
      <c r="L299" s="252"/>
      <c r="M299" s="252"/>
      <c r="N299" s="252"/>
      <c r="O299" s="252"/>
      <c r="P299" s="147"/>
    </row>
    <row r="300" spans="1:16" s="138" customFormat="1" ht="16.5" hidden="1" thickBot="1">
      <c r="A300" s="70"/>
      <c r="B300" s="69"/>
      <c r="C300" s="140"/>
      <c r="D300" s="70"/>
      <c r="E300" s="70"/>
      <c r="F300" s="70"/>
      <c r="G300" s="251"/>
      <c r="H300" s="251"/>
      <c r="I300" s="251"/>
      <c r="J300" s="251"/>
      <c r="K300" s="251"/>
      <c r="L300" s="251"/>
      <c r="M300" s="251"/>
      <c r="N300" s="251"/>
      <c r="O300" s="251"/>
      <c r="P300" s="147"/>
    </row>
    <row r="301" spans="1:16" s="138" customFormat="1" ht="16.5" hidden="1" thickBot="1">
      <c r="A301" s="70"/>
      <c r="B301" s="69"/>
      <c r="C301" s="140"/>
      <c r="D301" s="70"/>
      <c r="E301" s="70"/>
      <c r="F301" s="70"/>
      <c r="G301" s="251"/>
      <c r="H301" s="251"/>
      <c r="I301" s="251"/>
      <c r="J301" s="251"/>
      <c r="K301" s="251"/>
      <c r="L301" s="251"/>
      <c r="M301" s="251"/>
      <c r="N301" s="251"/>
      <c r="O301" s="251"/>
      <c r="P301" s="147"/>
    </row>
    <row r="302" spans="1:16" s="138" customFormat="1" ht="33.75" customHeight="1" hidden="1" thickBot="1">
      <c r="A302" s="70"/>
      <c r="B302" s="69"/>
      <c r="C302" s="140"/>
      <c r="D302" s="70"/>
      <c r="E302" s="70"/>
      <c r="F302" s="70"/>
      <c r="G302" s="251"/>
      <c r="H302" s="251"/>
      <c r="I302" s="251"/>
      <c r="J302" s="251"/>
      <c r="K302" s="251"/>
      <c r="L302" s="251"/>
      <c r="M302" s="251"/>
      <c r="N302" s="251"/>
      <c r="O302" s="251"/>
      <c r="P302" s="147"/>
    </row>
    <row r="303" spans="1:16" s="138" customFormat="1" ht="28.5" customHeight="1" hidden="1" thickBot="1">
      <c r="A303" s="99"/>
      <c r="B303" s="98"/>
      <c r="C303" s="96"/>
      <c r="D303" s="99"/>
      <c r="E303" s="99"/>
      <c r="F303" s="99"/>
      <c r="G303" s="154"/>
      <c r="H303" s="154"/>
      <c r="I303" s="154"/>
      <c r="J303" s="154"/>
      <c r="K303" s="154"/>
      <c r="L303" s="154"/>
      <c r="M303" s="154"/>
      <c r="N303" s="154"/>
      <c r="O303" s="154"/>
      <c r="P303" s="147"/>
    </row>
    <row r="304" spans="1:16" s="138" customFormat="1" ht="53.25" customHeight="1" hidden="1" thickBot="1">
      <c r="A304" s="94"/>
      <c r="B304" s="93"/>
      <c r="C304" s="146"/>
      <c r="D304" s="94"/>
      <c r="E304" s="94"/>
      <c r="F304" s="94"/>
      <c r="G304" s="250"/>
      <c r="H304" s="250"/>
      <c r="I304" s="250"/>
      <c r="J304" s="250"/>
      <c r="K304" s="250"/>
      <c r="L304" s="250"/>
      <c r="M304" s="250"/>
      <c r="N304" s="250"/>
      <c r="O304" s="250"/>
      <c r="P304" s="147"/>
    </row>
    <row r="305" spans="1:16" s="138" customFormat="1" ht="49.5" customHeight="1" hidden="1" thickBot="1">
      <c r="A305" s="70"/>
      <c r="B305" s="69"/>
      <c r="C305" s="140"/>
      <c r="D305" s="70"/>
      <c r="E305" s="70"/>
      <c r="F305" s="70"/>
      <c r="G305" s="251"/>
      <c r="H305" s="251"/>
      <c r="I305" s="251"/>
      <c r="J305" s="251"/>
      <c r="K305" s="251"/>
      <c r="L305" s="251"/>
      <c r="M305" s="251"/>
      <c r="N305" s="251"/>
      <c r="O305" s="251"/>
      <c r="P305" s="147"/>
    </row>
    <row r="306" spans="1:16" s="138" customFormat="1" ht="51.75" customHeight="1" hidden="1" thickBot="1">
      <c r="A306" s="80"/>
      <c r="B306" s="73"/>
      <c r="C306" s="142"/>
      <c r="D306" s="80"/>
      <c r="E306" s="80"/>
      <c r="F306" s="80"/>
      <c r="G306" s="252"/>
      <c r="H306" s="252"/>
      <c r="I306" s="252"/>
      <c r="J306" s="252"/>
      <c r="K306" s="252"/>
      <c r="L306" s="252"/>
      <c r="M306" s="252"/>
      <c r="N306" s="252"/>
      <c r="O306" s="252"/>
      <c r="P306" s="147"/>
    </row>
    <row r="307" spans="1:16" s="138" customFormat="1" ht="28.5" customHeight="1" hidden="1" thickBot="1">
      <c r="A307" s="80"/>
      <c r="B307" s="73"/>
      <c r="C307" s="142"/>
      <c r="D307" s="80"/>
      <c r="E307" s="80"/>
      <c r="F307" s="80"/>
      <c r="G307" s="252"/>
      <c r="H307" s="252"/>
      <c r="I307" s="252"/>
      <c r="J307" s="252"/>
      <c r="K307" s="252"/>
      <c r="L307" s="252"/>
      <c r="M307" s="252"/>
      <c r="N307" s="252"/>
      <c r="O307" s="252"/>
      <c r="P307" s="147"/>
    </row>
    <row r="308" spans="1:16" s="138" customFormat="1" ht="53.25" customHeight="1" hidden="1" thickBot="1">
      <c r="A308" s="80"/>
      <c r="B308" s="73"/>
      <c r="C308" s="142"/>
      <c r="D308" s="80"/>
      <c r="E308" s="80"/>
      <c r="F308" s="80"/>
      <c r="G308" s="252"/>
      <c r="H308" s="252"/>
      <c r="I308" s="252"/>
      <c r="J308" s="252"/>
      <c r="K308" s="252"/>
      <c r="L308" s="252"/>
      <c r="M308" s="252"/>
      <c r="N308" s="252"/>
      <c r="O308" s="252"/>
      <c r="P308" s="147"/>
    </row>
    <row r="309" spans="1:16" s="138" customFormat="1" ht="51" customHeight="1" hidden="1" thickBot="1">
      <c r="A309" s="80"/>
      <c r="B309" s="73"/>
      <c r="C309" s="142"/>
      <c r="D309" s="80"/>
      <c r="E309" s="80"/>
      <c r="F309" s="80"/>
      <c r="G309" s="252"/>
      <c r="H309" s="252"/>
      <c r="I309" s="252"/>
      <c r="J309" s="252"/>
      <c r="K309" s="252"/>
      <c r="L309" s="252"/>
      <c r="M309" s="252"/>
      <c r="N309" s="252"/>
      <c r="O309" s="252"/>
      <c r="P309" s="147"/>
    </row>
    <row r="310" spans="1:16" s="138" customFormat="1" ht="53.25" customHeight="1" hidden="1" thickBot="1">
      <c r="A310" s="80"/>
      <c r="B310" s="73"/>
      <c r="C310" s="142"/>
      <c r="D310" s="80"/>
      <c r="E310" s="80"/>
      <c r="F310" s="80"/>
      <c r="G310" s="252"/>
      <c r="H310" s="252"/>
      <c r="I310" s="252"/>
      <c r="J310" s="252"/>
      <c r="K310" s="252"/>
      <c r="L310" s="252"/>
      <c r="M310" s="252"/>
      <c r="N310" s="252"/>
      <c r="O310" s="252"/>
      <c r="P310" s="147"/>
    </row>
    <row r="311" spans="1:16" s="138" customFormat="1" ht="47.25" customHeight="1" hidden="1" thickBot="1">
      <c r="A311" s="80"/>
      <c r="B311" s="73"/>
      <c r="C311" s="142"/>
      <c r="D311" s="80"/>
      <c r="E311" s="80"/>
      <c r="F311" s="80"/>
      <c r="G311" s="252"/>
      <c r="H311" s="252"/>
      <c r="I311" s="252"/>
      <c r="J311" s="252"/>
      <c r="K311" s="252"/>
      <c r="L311" s="252"/>
      <c r="M311" s="252"/>
      <c r="N311" s="252"/>
      <c r="O311" s="252"/>
      <c r="P311" s="147"/>
    </row>
    <row r="312" spans="1:16" s="138" customFormat="1" ht="34.5" customHeight="1" hidden="1" thickBot="1">
      <c r="A312" s="80"/>
      <c r="B312" s="73"/>
      <c r="C312" s="142"/>
      <c r="D312" s="80"/>
      <c r="E312" s="80"/>
      <c r="F312" s="80"/>
      <c r="G312" s="252"/>
      <c r="H312" s="252"/>
      <c r="I312" s="252"/>
      <c r="J312" s="252"/>
      <c r="K312" s="252"/>
      <c r="L312" s="252"/>
      <c r="M312" s="252"/>
      <c r="N312" s="252"/>
      <c r="O312" s="252"/>
      <c r="P312" s="147"/>
    </row>
    <row r="313" spans="1:16" s="138" customFormat="1" ht="49.5" customHeight="1" hidden="1" thickBot="1">
      <c r="A313" s="80"/>
      <c r="B313" s="73"/>
      <c r="C313" s="142"/>
      <c r="D313" s="80"/>
      <c r="E313" s="80"/>
      <c r="F313" s="80"/>
      <c r="G313" s="252"/>
      <c r="H313" s="252"/>
      <c r="I313" s="252"/>
      <c r="J313" s="252"/>
      <c r="K313" s="252"/>
      <c r="L313" s="252"/>
      <c r="M313" s="252"/>
      <c r="N313" s="252"/>
      <c r="O313" s="252"/>
      <c r="P313" s="147"/>
    </row>
    <row r="314" spans="1:16" s="143" customFormat="1" ht="27" customHeight="1" hidden="1" thickBot="1">
      <c r="A314" s="80"/>
      <c r="B314" s="73"/>
      <c r="C314" s="142"/>
      <c r="D314" s="80"/>
      <c r="E314" s="80"/>
      <c r="F314" s="80"/>
      <c r="G314" s="252"/>
      <c r="H314" s="252"/>
      <c r="I314" s="252"/>
      <c r="J314" s="252"/>
      <c r="K314" s="252"/>
      <c r="L314" s="252"/>
      <c r="M314" s="252"/>
      <c r="N314" s="252"/>
      <c r="O314" s="252"/>
      <c r="P314" s="148"/>
    </row>
    <row r="315" spans="1:16" s="138" customFormat="1" ht="39" customHeight="1" hidden="1" thickBot="1">
      <c r="A315" s="80"/>
      <c r="B315" s="73"/>
      <c r="C315" s="142"/>
      <c r="D315" s="80"/>
      <c r="E315" s="80"/>
      <c r="F315" s="80"/>
      <c r="G315" s="252"/>
      <c r="H315" s="252"/>
      <c r="I315" s="252"/>
      <c r="J315" s="252"/>
      <c r="K315" s="252"/>
      <c r="L315" s="252"/>
      <c r="M315" s="252"/>
      <c r="N315" s="252"/>
      <c r="O315" s="252"/>
      <c r="P315" s="147"/>
    </row>
    <row r="316" spans="1:16" s="138" customFormat="1" ht="24.75" customHeight="1" hidden="1" thickBot="1">
      <c r="A316" s="80"/>
      <c r="B316" s="73"/>
      <c r="C316" s="142"/>
      <c r="D316" s="80"/>
      <c r="E316" s="80"/>
      <c r="F316" s="80"/>
      <c r="G316" s="252"/>
      <c r="H316" s="252"/>
      <c r="I316" s="252"/>
      <c r="J316" s="252"/>
      <c r="K316" s="252"/>
      <c r="L316" s="252"/>
      <c r="M316" s="252"/>
      <c r="N316" s="252"/>
      <c r="O316" s="252"/>
      <c r="P316" s="147"/>
    </row>
    <row r="317" spans="1:16" s="138" customFormat="1" ht="39" customHeight="1" hidden="1" thickBot="1">
      <c r="A317" s="80"/>
      <c r="B317" s="73"/>
      <c r="C317" s="142"/>
      <c r="D317" s="80"/>
      <c r="E317" s="80"/>
      <c r="F317" s="80"/>
      <c r="G317" s="252"/>
      <c r="H317" s="252"/>
      <c r="I317" s="252"/>
      <c r="J317" s="252"/>
      <c r="K317" s="252"/>
      <c r="L317" s="252"/>
      <c r="M317" s="252"/>
      <c r="N317" s="252"/>
      <c r="O317" s="252"/>
      <c r="P317" s="147"/>
    </row>
    <row r="318" spans="1:16" s="138" customFormat="1" ht="39" customHeight="1" hidden="1" thickBot="1">
      <c r="A318" s="80"/>
      <c r="B318" s="73"/>
      <c r="C318" s="142"/>
      <c r="D318" s="80"/>
      <c r="E318" s="80"/>
      <c r="F318" s="80"/>
      <c r="G318" s="252"/>
      <c r="H318" s="252"/>
      <c r="I318" s="252"/>
      <c r="J318" s="252"/>
      <c r="K318" s="252"/>
      <c r="L318" s="252"/>
      <c r="M318" s="252"/>
      <c r="N318" s="252"/>
      <c r="O318" s="252"/>
      <c r="P318" s="147"/>
    </row>
    <row r="319" spans="1:16" s="134" customFormat="1" ht="39" customHeight="1" hidden="1" thickBot="1">
      <c r="A319" s="80"/>
      <c r="B319" s="73"/>
      <c r="C319" s="142"/>
      <c r="D319" s="80"/>
      <c r="E319" s="80"/>
      <c r="F319" s="80"/>
      <c r="G319" s="252"/>
      <c r="H319" s="252"/>
      <c r="I319" s="252"/>
      <c r="J319" s="252"/>
      <c r="K319" s="252"/>
      <c r="L319" s="252"/>
      <c r="M319" s="252"/>
      <c r="N319" s="252"/>
      <c r="O319" s="252"/>
      <c r="P319" s="153"/>
    </row>
    <row r="320" spans="1:16" s="134" customFormat="1" ht="39" customHeight="1" hidden="1" thickBot="1">
      <c r="A320" s="80"/>
      <c r="B320" s="73"/>
      <c r="C320" s="142"/>
      <c r="D320" s="80"/>
      <c r="E320" s="80"/>
      <c r="F320" s="80"/>
      <c r="G320" s="252"/>
      <c r="H320" s="252"/>
      <c r="I320" s="252"/>
      <c r="J320" s="252"/>
      <c r="K320" s="252"/>
      <c r="L320" s="252"/>
      <c r="M320" s="252"/>
      <c r="N320" s="252"/>
      <c r="O320" s="252"/>
      <c r="P320" s="153"/>
    </row>
    <row r="321" spans="1:16" s="134" customFormat="1" ht="39" customHeight="1" hidden="1" thickBot="1">
      <c r="A321" s="80"/>
      <c r="B321" s="73"/>
      <c r="C321" s="142"/>
      <c r="D321" s="80"/>
      <c r="E321" s="80"/>
      <c r="F321" s="80"/>
      <c r="G321" s="252"/>
      <c r="H321" s="252"/>
      <c r="I321" s="252"/>
      <c r="J321" s="252"/>
      <c r="K321" s="252"/>
      <c r="L321" s="252"/>
      <c r="M321" s="252"/>
      <c r="N321" s="252"/>
      <c r="O321" s="252"/>
      <c r="P321" s="153"/>
    </row>
    <row r="322" spans="1:16" s="134" customFormat="1" ht="53.25" customHeight="1" hidden="1" thickBot="1">
      <c r="A322" s="80"/>
      <c r="B322" s="73"/>
      <c r="C322" s="142"/>
      <c r="D322" s="80"/>
      <c r="E322" s="80"/>
      <c r="F322" s="80"/>
      <c r="G322" s="252"/>
      <c r="H322" s="252"/>
      <c r="I322" s="252"/>
      <c r="J322" s="252"/>
      <c r="K322" s="252"/>
      <c r="L322" s="252"/>
      <c r="M322" s="252"/>
      <c r="N322" s="252"/>
      <c r="O322" s="252"/>
      <c r="P322" s="153"/>
    </row>
    <row r="323" spans="1:16" s="138" customFormat="1" ht="39" customHeight="1" hidden="1" thickBot="1">
      <c r="A323" s="80"/>
      <c r="B323" s="73"/>
      <c r="C323" s="142"/>
      <c r="D323" s="80"/>
      <c r="E323" s="80"/>
      <c r="F323" s="80"/>
      <c r="G323" s="252"/>
      <c r="H323" s="252"/>
      <c r="I323" s="252"/>
      <c r="J323" s="252"/>
      <c r="K323" s="252"/>
      <c r="L323" s="252"/>
      <c r="M323" s="252"/>
      <c r="N323" s="252"/>
      <c r="O323" s="252"/>
      <c r="P323" s="147"/>
    </row>
    <row r="324" spans="1:16" s="138" customFormat="1" ht="39" customHeight="1" hidden="1" thickBot="1">
      <c r="A324" s="80"/>
      <c r="B324" s="73"/>
      <c r="C324" s="142"/>
      <c r="D324" s="80"/>
      <c r="E324" s="80"/>
      <c r="F324" s="80"/>
      <c r="G324" s="252"/>
      <c r="H324" s="252"/>
      <c r="I324" s="252"/>
      <c r="J324" s="252"/>
      <c r="K324" s="252"/>
      <c r="L324" s="252"/>
      <c r="M324" s="252"/>
      <c r="N324" s="252"/>
      <c r="O324" s="252"/>
      <c r="P324" s="147"/>
    </row>
    <row r="325" spans="1:16" s="138" customFormat="1" ht="39" customHeight="1" hidden="1" thickBot="1">
      <c r="A325" s="70"/>
      <c r="B325" s="69"/>
      <c r="C325" s="140"/>
      <c r="D325" s="70"/>
      <c r="E325" s="70"/>
      <c r="F325" s="70"/>
      <c r="G325" s="251"/>
      <c r="H325" s="251"/>
      <c r="I325" s="251"/>
      <c r="J325" s="251"/>
      <c r="K325" s="251"/>
      <c r="L325" s="251"/>
      <c r="M325" s="251"/>
      <c r="N325" s="251"/>
      <c r="O325" s="251"/>
      <c r="P325" s="147"/>
    </row>
    <row r="326" spans="1:16" s="138" customFormat="1" ht="39" customHeight="1" hidden="1" thickBot="1">
      <c r="A326" s="80"/>
      <c r="B326" s="73"/>
      <c r="C326" s="142"/>
      <c r="D326" s="80"/>
      <c r="E326" s="80"/>
      <c r="F326" s="80"/>
      <c r="G326" s="252"/>
      <c r="H326" s="252"/>
      <c r="I326" s="252"/>
      <c r="J326" s="252"/>
      <c r="K326" s="252"/>
      <c r="L326" s="252"/>
      <c r="M326" s="252"/>
      <c r="N326" s="252"/>
      <c r="O326" s="252"/>
      <c r="P326" s="147"/>
    </row>
    <row r="327" spans="1:16" s="138" customFormat="1" ht="48" customHeight="1" hidden="1" thickBot="1">
      <c r="A327" s="80"/>
      <c r="B327" s="73"/>
      <c r="C327" s="142"/>
      <c r="D327" s="80"/>
      <c r="E327" s="80"/>
      <c r="F327" s="80"/>
      <c r="G327" s="252"/>
      <c r="H327" s="252"/>
      <c r="I327" s="252"/>
      <c r="J327" s="252"/>
      <c r="K327" s="252"/>
      <c r="L327" s="252"/>
      <c r="M327" s="252"/>
      <c r="N327" s="252"/>
      <c r="O327" s="252"/>
      <c r="P327" s="147"/>
    </row>
    <row r="328" spans="1:16" s="143" customFormat="1" ht="37.5" customHeight="1" hidden="1" thickBot="1">
      <c r="A328" s="80"/>
      <c r="B328" s="73"/>
      <c r="C328" s="142"/>
      <c r="D328" s="80"/>
      <c r="E328" s="80"/>
      <c r="F328" s="80"/>
      <c r="G328" s="252"/>
      <c r="H328" s="252"/>
      <c r="I328" s="252"/>
      <c r="J328" s="252"/>
      <c r="K328" s="252"/>
      <c r="L328" s="252"/>
      <c r="M328" s="252"/>
      <c r="N328" s="252"/>
      <c r="O328" s="252"/>
      <c r="P328" s="148"/>
    </row>
    <row r="329" spans="1:16" s="138" customFormat="1" ht="37.5" customHeight="1" hidden="1" thickBot="1">
      <c r="A329" s="80"/>
      <c r="B329" s="92"/>
      <c r="C329" s="152"/>
      <c r="D329" s="80"/>
      <c r="E329" s="80"/>
      <c r="F329" s="80"/>
      <c r="G329" s="252"/>
      <c r="H329" s="252"/>
      <c r="I329" s="252"/>
      <c r="J329" s="252"/>
      <c r="K329" s="252"/>
      <c r="L329" s="252"/>
      <c r="M329" s="252"/>
      <c r="N329" s="252"/>
      <c r="O329" s="252"/>
      <c r="P329" s="147"/>
    </row>
    <row r="330" spans="1:16" s="138" customFormat="1" ht="37.5" customHeight="1" hidden="1">
      <c r="A330" s="89"/>
      <c r="B330" s="88"/>
      <c r="C330" s="151"/>
      <c r="D330" s="89"/>
      <c r="E330" s="89"/>
      <c r="F330" s="89"/>
      <c r="G330" s="258"/>
      <c r="H330" s="258"/>
      <c r="I330" s="258"/>
      <c r="J330" s="258"/>
      <c r="K330" s="258"/>
      <c r="L330" s="258"/>
      <c r="M330" s="258"/>
      <c r="N330" s="258"/>
      <c r="O330" s="258"/>
      <c r="P330" s="147"/>
    </row>
    <row r="331" spans="1:16" s="138" customFormat="1" ht="37.5" customHeight="1" hidden="1" thickBot="1">
      <c r="A331" s="80"/>
      <c r="B331" s="73"/>
      <c r="C331" s="142"/>
      <c r="D331" s="80"/>
      <c r="E331" s="80"/>
      <c r="F331" s="80"/>
      <c r="G331" s="252"/>
      <c r="H331" s="252"/>
      <c r="I331" s="252"/>
      <c r="J331" s="252"/>
      <c r="K331" s="252"/>
      <c r="L331" s="252"/>
      <c r="M331" s="252"/>
      <c r="N331" s="252"/>
      <c r="O331" s="252"/>
      <c r="P331" s="147"/>
    </row>
    <row r="332" spans="1:16" s="138" customFormat="1" ht="37.5" customHeight="1" hidden="1" thickBot="1">
      <c r="A332" s="80"/>
      <c r="B332" s="73"/>
      <c r="C332" s="142"/>
      <c r="D332" s="80"/>
      <c r="E332" s="80"/>
      <c r="F332" s="80"/>
      <c r="G332" s="252"/>
      <c r="H332" s="252"/>
      <c r="I332" s="252"/>
      <c r="J332" s="252"/>
      <c r="K332" s="252"/>
      <c r="L332" s="252"/>
      <c r="M332" s="252"/>
      <c r="N332" s="252"/>
      <c r="O332" s="252"/>
      <c r="P332" s="147"/>
    </row>
    <row r="333" spans="1:16" s="138" customFormat="1" ht="37.5" customHeight="1" hidden="1" thickBot="1">
      <c r="A333" s="84"/>
      <c r="B333" s="83"/>
      <c r="C333" s="150"/>
      <c r="D333" s="84"/>
      <c r="E333" s="84"/>
      <c r="F333" s="84"/>
      <c r="G333" s="256"/>
      <c r="H333" s="256"/>
      <c r="I333" s="256"/>
      <c r="J333" s="256"/>
      <c r="K333" s="256"/>
      <c r="L333" s="256"/>
      <c r="M333" s="256"/>
      <c r="N333" s="256"/>
      <c r="O333" s="256"/>
      <c r="P333" s="147"/>
    </row>
    <row r="334" spans="1:16" s="144" customFormat="1" ht="37.5" customHeight="1" hidden="1" thickBot="1">
      <c r="A334" s="80"/>
      <c r="B334" s="73"/>
      <c r="C334" s="142"/>
      <c r="D334" s="80"/>
      <c r="E334" s="80"/>
      <c r="F334" s="80"/>
      <c r="G334" s="252"/>
      <c r="H334" s="252"/>
      <c r="I334" s="252"/>
      <c r="J334" s="252"/>
      <c r="K334" s="252"/>
      <c r="L334" s="252"/>
      <c r="M334" s="252"/>
      <c r="N334" s="252"/>
      <c r="O334" s="252"/>
      <c r="P334" s="149"/>
    </row>
    <row r="335" spans="1:16" s="143" customFormat="1" ht="37.5" customHeight="1" hidden="1" thickBot="1">
      <c r="A335" s="74"/>
      <c r="B335" s="73"/>
      <c r="C335" s="142"/>
      <c r="D335" s="74"/>
      <c r="E335" s="74"/>
      <c r="F335" s="74"/>
      <c r="G335" s="252"/>
      <c r="H335" s="252"/>
      <c r="I335" s="252"/>
      <c r="J335" s="252"/>
      <c r="K335" s="252"/>
      <c r="L335" s="252"/>
      <c r="M335" s="252"/>
      <c r="N335" s="252"/>
      <c r="O335" s="252"/>
      <c r="P335" s="148"/>
    </row>
    <row r="336" spans="1:16" s="138" customFormat="1" ht="36.75" customHeight="1" hidden="1" thickBot="1">
      <c r="A336" s="74"/>
      <c r="B336" s="73"/>
      <c r="C336" s="142"/>
      <c r="D336" s="74"/>
      <c r="E336" s="74"/>
      <c r="F336" s="74"/>
      <c r="G336" s="252"/>
      <c r="H336" s="252"/>
      <c r="I336" s="252"/>
      <c r="J336" s="252"/>
      <c r="K336" s="252"/>
      <c r="L336" s="252"/>
      <c r="M336" s="252"/>
      <c r="N336" s="252"/>
      <c r="O336" s="252"/>
      <c r="P336" s="147"/>
    </row>
    <row r="337" spans="1:16" s="138" customFormat="1" ht="36.75" customHeight="1" hidden="1" thickBot="1">
      <c r="A337" s="70"/>
      <c r="B337" s="69"/>
      <c r="C337" s="140"/>
      <c r="D337" s="70"/>
      <c r="E337" s="70"/>
      <c r="F337" s="70"/>
      <c r="G337" s="251"/>
      <c r="H337" s="251"/>
      <c r="I337" s="251"/>
      <c r="J337" s="251"/>
      <c r="K337" s="251"/>
      <c r="L337" s="251"/>
      <c r="M337" s="251"/>
      <c r="N337" s="251"/>
      <c r="O337" s="251"/>
      <c r="P337" s="147"/>
    </row>
    <row r="338" spans="1:16" s="138" customFormat="1" ht="36.75" customHeight="1" hidden="1" thickBot="1">
      <c r="A338" s="74"/>
      <c r="B338" s="73"/>
      <c r="C338" s="142"/>
      <c r="D338" s="74"/>
      <c r="E338" s="74"/>
      <c r="F338" s="74"/>
      <c r="G338" s="252"/>
      <c r="H338" s="252"/>
      <c r="I338" s="252"/>
      <c r="J338" s="252"/>
      <c r="K338" s="252"/>
      <c r="L338" s="252"/>
      <c r="M338" s="252"/>
      <c r="N338" s="252"/>
      <c r="O338" s="252"/>
      <c r="P338" s="147"/>
    </row>
    <row r="339" spans="1:16" s="138" customFormat="1" ht="36.75" customHeight="1" hidden="1" thickBot="1">
      <c r="A339" s="74"/>
      <c r="B339" s="73"/>
      <c r="C339" s="142"/>
      <c r="D339" s="74"/>
      <c r="E339" s="74"/>
      <c r="F339" s="74"/>
      <c r="G339" s="252"/>
      <c r="H339" s="252"/>
      <c r="I339" s="252"/>
      <c r="J339" s="252"/>
      <c r="K339" s="252"/>
      <c r="L339" s="252"/>
      <c r="M339" s="252"/>
      <c r="N339" s="252"/>
      <c r="O339" s="252"/>
      <c r="P339" s="147"/>
    </row>
    <row r="340" spans="1:16" s="138" customFormat="1" ht="36.75" customHeight="1" hidden="1" thickBot="1">
      <c r="A340" s="74"/>
      <c r="B340" s="73"/>
      <c r="C340" s="142"/>
      <c r="D340" s="74"/>
      <c r="E340" s="74"/>
      <c r="F340" s="74"/>
      <c r="G340" s="252"/>
      <c r="H340" s="252"/>
      <c r="I340" s="252"/>
      <c r="J340" s="252"/>
      <c r="K340" s="252"/>
      <c r="L340" s="252"/>
      <c r="M340" s="252"/>
      <c r="N340" s="252"/>
      <c r="O340" s="252"/>
      <c r="P340" s="147"/>
    </row>
    <row r="341" spans="1:16" s="138" customFormat="1" ht="36.75" customHeight="1" hidden="1" thickBot="1">
      <c r="A341" s="74"/>
      <c r="B341" s="73"/>
      <c r="C341" s="142"/>
      <c r="D341" s="74"/>
      <c r="E341" s="74"/>
      <c r="F341" s="74"/>
      <c r="G341" s="252"/>
      <c r="H341" s="252"/>
      <c r="I341" s="252"/>
      <c r="J341" s="252"/>
      <c r="K341" s="252"/>
      <c r="L341" s="252"/>
      <c r="M341" s="252"/>
      <c r="N341" s="252"/>
      <c r="O341" s="252"/>
      <c r="P341" s="147"/>
    </row>
    <row r="342" spans="1:16" s="138" customFormat="1" ht="36.75" customHeight="1" hidden="1" thickBot="1">
      <c r="A342" s="74"/>
      <c r="B342" s="73"/>
      <c r="C342" s="142"/>
      <c r="D342" s="74"/>
      <c r="E342" s="74"/>
      <c r="F342" s="74"/>
      <c r="G342" s="252"/>
      <c r="H342" s="252"/>
      <c r="I342" s="252"/>
      <c r="J342" s="252"/>
      <c r="K342" s="252"/>
      <c r="L342" s="252"/>
      <c r="M342" s="252"/>
      <c r="N342" s="252"/>
      <c r="O342" s="252"/>
      <c r="P342" s="147"/>
    </row>
    <row r="343" spans="1:16" s="138" customFormat="1" ht="36.75" customHeight="1" hidden="1" thickBot="1">
      <c r="A343" s="79"/>
      <c r="B343" s="78"/>
      <c r="C343" s="146"/>
      <c r="D343" s="79"/>
      <c r="E343" s="79"/>
      <c r="F343" s="79"/>
      <c r="G343" s="257"/>
      <c r="H343" s="257"/>
      <c r="I343" s="257"/>
      <c r="J343" s="257"/>
      <c r="K343" s="257"/>
      <c r="L343" s="257"/>
      <c r="M343" s="257"/>
      <c r="N343" s="257"/>
      <c r="O343" s="257"/>
      <c r="P343" s="147"/>
    </row>
    <row r="344" spans="1:16" s="138" customFormat="1" ht="36.75" customHeight="1" hidden="1" thickBot="1">
      <c r="A344" s="70"/>
      <c r="B344" s="69"/>
      <c r="C344" s="140"/>
      <c r="D344" s="70"/>
      <c r="E344" s="70"/>
      <c r="F344" s="70"/>
      <c r="G344" s="251"/>
      <c r="H344" s="251"/>
      <c r="I344" s="251"/>
      <c r="J344" s="251"/>
      <c r="K344" s="251"/>
      <c r="L344" s="251"/>
      <c r="M344" s="251"/>
      <c r="N344" s="251"/>
      <c r="O344" s="251"/>
      <c r="P344" s="147"/>
    </row>
    <row r="345" spans="1:16" s="138" customFormat="1" ht="36" customHeight="1" hidden="1" thickBot="1">
      <c r="A345" s="74"/>
      <c r="B345" s="73"/>
      <c r="C345" s="142"/>
      <c r="D345" s="74"/>
      <c r="E345" s="74"/>
      <c r="F345" s="74"/>
      <c r="G345" s="252"/>
      <c r="H345" s="252"/>
      <c r="I345" s="252"/>
      <c r="J345" s="252"/>
      <c r="K345" s="252"/>
      <c r="L345" s="252"/>
      <c r="M345" s="252"/>
      <c r="N345" s="252"/>
      <c r="O345" s="252"/>
      <c r="P345" s="147"/>
    </row>
    <row r="346" spans="1:16" s="138" customFormat="1" ht="36" customHeight="1" hidden="1" thickBot="1">
      <c r="A346" s="74"/>
      <c r="B346" s="73"/>
      <c r="C346" s="142"/>
      <c r="D346" s="74"/>
      <c r="E346" s="74"/>
      <c r="F346" s="74"/>
      <c r="G346" s="252"/>
      <c r="H346" s="252"/>
      <c r="I346" s="252"/>
      <c r="J346" s="252"/>
      <c r="K346" s="252"/>
      <c r="L346" s="252"/>
      <c r="M346" s="252"/>
      <c r="N346" s="252"/>
      <c r="O346" s="252"/>
      <c r="P346" s="147"/>
    </row>
    <row r="347" spans="1:16" s="138" customFormat="1" ht="36" customHeight="1" hidden="1" thickBot="1">
      <c r="A347" s="74"/>
      <c r="B347" s="73"/>
      <c r="C347" s="142"/>
      <c r="D347" s="74"/>
      <c r="E347" s="74"/>
      <c r="F347" s="74"/>
      <c r="G347" s="252"/>
      <c r="H347" s="252"/>
      <c r="I347" s="252"/>
      <c r="J347" s="252"/>
      <c r="K347" s="252"/>
      <c r="L347" s="252"/>
      <c r="M347" s="252"/>
      <c r="N347" s="252"/>
      <c r="O347" s="252"/>
      <c r="P347" s="147"/>
    </row>
    <row r="348" spans="1:16" s="138" customFormat="1" ht="36" customHeight="1" hidden="1" thickBot="1">
      <c r="A348" s="74"/>
      <c r="B348" s="73"/>
      <c r="C348" s="142"/>
      <c r="D348" s="74"/>
      <c r="E348" s="74"/>
      <c r="F348" s="74"/>
      <c r="G348" s="252"/>
      <c r="H348" s="252"/>
      <c r="I348" s="252"/>
      <c r="J348" s="252"/>
      <c r="K348" s="252"/>
      <c r="L348" s="252"/>
      <c r="M348" s="252"/>
      <c r="N348" s="252"/>
      <c r="O348" s="252"/>
      <c r="P348" s="147"/>
    </row>
    <row r="349" spans="1:16" s="143" customFormat="1" ht="36" customHeight="1" hidden="1" thickBot="1">
      <c r="A349" s="74"/>
      <c r="B349" s="73"/>
      <c r="C349" s="142"/>
      <c r="D349" s="74"/>
      <c r="E349" s="74"/>
      <c r="F349" s="74"/>
      <c r="G349" s="252"/>
      <c r="H349" s="252"/>
      <c r="I349" s="252"/>
      <c r="J349" s="252"/>
      <c r="K349" s="252"/>
      <c r="L349" s="252"/>
      <c r="M349" s="252"/>
      <c r="N349" s="252"/>
      <c r="O349" s="252"/>
      <c r="P349" s="148"/>
    </row>
    <row r="350" spans="1:16" s="138" customFormat="1" ht="36" customHeight="1" hidden="1" thickBot="1">
      <c r="A350" s="74"/>
      <c r="B350" s="73"/>
      <c r="C350" s="142"/>
      <c r="D350" s="74"/>
      <c r="E350" s="74"/>
      <c r="F350" s="74"/>
      <c r="G350" s="252"/>
      <c r="H350" s="252"/>
      <c r="I350" s="252"/>
      <c r="J350" s="252"/>
      <c r="K350" s="252"/>
      <c r="L350" s="252"/>
      <c r="M350" s="252"/>
      <c r="N350" s="252"/>
      <c r="O350" s="252"/>
      <c r="P350" s="147"/>
    </row>
    <row r="351" spans="1:16" s="138" customFormat="1" ht="36" customHeight="1" hidden="1" thickBot="1">
      <c r="A351" s="74"/>
      <c r="B351" s="73"/>
      <c r="C351" s="142"/>
      <c r="D351" s="74"/>
      <c r="E351" s="74"/>
      <c r="F351" s="74"/>
      <c r="G351" s="252"/>
      <c r="H351" s="252"/>
      <c r="I351" s="252"/>
      <c r="J351" s="252"/>
      <c r="K351" s="252"/>
      <c r="L351" s="252"/>
      <c r="M351" s="252"/>
      <c r="N351" s="252"/>
      <c r="O351" s="252"/>
      <c r="P351" s="147"/>
    </row>
    <row r="352" spans="1:16" s="138" customFormat="1" ht="36" customHeight="1" hidden="1" thickBot="1">
      <c r="A352" s="74"/>
      <c r="B352" s="73"/>
      <c r="C352" s="142"/>
      <c r="D352" s="74"/>
      <c r="E352" s="74"/>
      <c r="F352" s="74"/>
      <c r="G352" s="252"/>
      <c r="H352" s="252"/>
      <c r="I352" s="252"/>
      <c r="J352" s="252"/>
      <c r="K352" s="252"/>
      <c r="L352" s="252"/>
      <c r="M352" s="252"/>
      <c r="N352" s="252"/>
      <c r="O352" s="252"/>
      <c r="P352" s="147"/>
    </row>
    <row r="353" spans="1:16" s="138" customFormat="1" ht="36" customHeight="1" hidden="1" thickBot="1">
      <c r="A353" s="74"/>
      <c r="B353" s="73"/>
      <c r="C353" s="142"/>
      <c r="D353" s="74"/>
      <c r="E353" s="74"/>
      <c r="F353" s="74"/>
      <c r="G353" s="252"/>
      <c r="H353" s="252"/>
      <c r="I353" s="252"/>
      <c r="J353" s="252"/>
      <c r="K353" s="252"/>
      <c r="L353" s="252"/>
      <c r="M353" s="252"/>
      <c r="N353" s="252"/>
      <c r="O353" s="252"/>
      <c r="P353" s="147"/>
    </row>
    <row r="354" spans="1:15" s="143" customFormat="1" ht="16.5" hidden="1" thickBot="1">
      <c r="A354" s="74"/>
      <c r="B354" s="73"/>
      <c r="C354" s="142"/>
      <c r="D354" s="74"/>
      <c r="E354" s="74"/>
      <c r="F354" s="74"/>
      <c r="G354" s="252"/>
      <c r="H354" s="252"/>
      <c r="I354" s="252"/>
      <c r="J354" s="252"/>
      <c r="K354" s="252"/>
      <c r="L354" s="252"/>
      <c r="M354" s="252"/>
      <c r="N354" s="252"/>
      <c r="O354" s="252"/>
    </row>
    <row r="355" spans="1:15" s="138" customFormat="1" ht="16.5" hidden="1" thickBot="1">
      <c r="A355" s="74"/>
      <c r="B355" s="73"/>
      <c r="C355" s="142"/>
      <c r="D355" s="74"/>
      <c r="E355" s="74"/>
      <c r="F355" s="74"/>
      <c r="G355" s="252"/>
      <c r="H355" s="252"/>
      <c r="I355" s="252"/>
      <c r="J355" s="252"/>
      <c r="K355" s="252"/>
      <c r="L355" s="252"/>
      <c r="M355" s="252"/>
      <c r="N355" s="252"/>
      <c r="O355" s="252"/>
    </row>
    <row r="356" spans="1:15" s="138" customFormat="1" ht="16.5" hidden="1" thickBot="1">
      <c r="A356" s="74"/>
      <c r="B356" s="73"/>
      <c r="C356" s="142"/>
      <c r="D356" s="74"/>
      <c r="E356" s="74"/>
      <c r="F356" s="74"/>
      <c r="G356" s="252"/>
      <c r="H356" s="252"/>
      <c r="I356" s="252"/>
      <c r="J356" s="252"/>
      <c r="K356" s="252"/>
      <c r="L356" s="252"/>
      <c r="M356" s="252"/>
      <c r="N356" s="252"/>
      <c r="O356" s="252"/>
    </row>
    <row r="357" spans="1:15" s="138" customFormat="1" ht="16.5" hidden="1" thickBot="1">
      <c r="A357" s="74"/>
      <c r="B357" s="73"/>
      <c r="C357" s="142"/>
      <c r="D357" s="74"/>
      <c r="E357" s="74"/>
      <c r="F357" s="74"/>
      <c r="G357" s="252"/>
      <c r="H357" s="252"/>
      <c r="I357" s="252"/>
      <c r="J357" s="252"/>
      <c r="K357" s="252"/>
      <c r="L357" s="252"/>
      <c r="M357" s="252"/>
      <c r="N357" s="252"/>
      <c r="O357" s="252"/>
    </row>
    <row r="358" spans="1:15" s="138" customFormat="1" ht="16.5" hidden="1" thickBot="1">
      <c r="A358" s="70"/>
      <c r="B358" s="69"/>
      <c r="C358" s="140"/>
      <c r="D358" s="70"/>
      <c r="E358" s="70"/>
      <c r="F358" s="70"/>
      <c r="G358" s="251"/>
      <c r="H358" s="251"/>
      <c r="I358" s="251"/>
      <c r="J358" s="251"/>
      <c r="K358" s="251"/>
      <c r="L358" s="251"/>
      <c r="M358" s="251"/>
      <c r="N358" s="251"/>
      <c r="O358" s="251"/>
    </row>
    <row r="359" spans="1:15" s="143" customFormat="1" ht="16.5" hidden="1" thickBot="1">
      <c r="A359" s="74"/>
      <c r="B359" s="73"/>
      <c r="C359" s="142"/>
      <c r="D359" s="74"/>
      <c r="E359" s="74"/>
      <c r="F359" s="74"/>
      <c r="G359" s="252"/>
      <c r="H359" s="252"/>
      <c r="I359" s="252"/>
      <c r="J359" s="252"/>
      <c r="K359" s="252"/>
      <c r="L359" s="252"/>
      <c r="M359" s="252"/>
      <c r="N359" s="252"/>
      <c r="O359" s="252"/>
    </row>
    <row r="360" spans="1:15" s="138" customFormat="1" ht="16.5" hidden="1" thickBot="1">
      <c r="A360" s="74"/>
      <c r="B360" s="73"/>
      <c r="C360" s="142"/>
      <c r="D360" s="74"/>
      <c r="E360" s="74"/>
      <c r="F360" s="74"/>
      <c r="G360" s="252"/>
      <c r="H360" s="252"/>
      <c r="I360" s="252"/>
      <c r="J360" s="252"/>
      <c r="K360" s="252"/>
      <c r="L360" s="252"/>
      <c r="M360" s="252"/>
      <c r="N360" s="252"/>
      <c r="O360" s="252"/>
    </row>
    <row r="361" spans="1:15" s="138" customFormat="1" ht="16.5" hidden="1" thickBot="1">
      <c r="A361" s="74"/>
      <c r="B361" s="73"/>
      <c r="C361" s="142"/>
      <c r="D361" s="74"/>
      <c r="E361" s="74"/>
      <c r="F361" s="74"/>
      <c r="G361" s="252"/>
      <c r="H361" s="252"/>
      <c r="I361" s="252"/>
      <c r="J361" s="252"/>
      <c r="K361" s="252"/>
      <c r="L361" s="252"/>
      <c r="M361" s="252"/>
      <c r="N361" s="252"/>
      <c r="O361" s="252"/>
    </row>
    <row r="362" spans="1:15" s="138" customFormat="1" ht="16.5" hidden="1" thickBot="1">
      <c r="A362" s="74"/>
      <c r="B362" s="73"/>
      <c r="C362" s="142"/>
      <c r="D362" s="74"/>
      <c r="E362" s="74"/>
      <c r="F362" s="74"/>
      <c r="G362" s="252"/>
      <c r="H362" s="252"/>
      <c r="I362" s="252"/>
      <c r="J362" s="252"/>
      <c r="K362" s="252"/>
      <c r="L362" s="252"/>
      <c r="M362" s="252"/>
      <c r="N362" s="252"/>
      <c r="O362" s="252"/>
    </row>
    <row r="363" spans="1:15" s="143" customFormat="1" ht="16.5" hidden="1" thickBot="1">
      <c r="A363" s="70"/>
      <c r="B363" s="69"/>
      <c r="C363" s="140"/>
      <c r="D363" s="70"/>
      <c r="E363" s="70"/>
      <c r="F363" s="70"/>
      <c r="G363" s="251"/>
      <c r="H363" s="251"/>
      <c r="I363" s="251"/>
      <c r="J363" s="251"/>
      <c r="K363" s="251"/>
      <c r="L363" s="251"/>
      <c r="M363" s="251"/>
      <c r="N363" s="251"/>
      <c r="O363" s="251"/>
    </row>
    <row r="364" spans="1:15" s="138" customFormat="1" ht="16.5" hidden="1" thickBot="1">
      <c r="A364" s="74"/>
      <c r="B364" s="73"/>
      <c r="C364" s="142"/>
      <c r="D364" s="74"/>
      <c r="E364" s="74"/>
      <c r="F364" s="74"/>
      <c r="G364" s="252"/>
      <c r="H364" s="252"/>
      <c r="I364" s="252"/>
      <c r="J364" s="252"/>
      <c r="K364" s="252"/>
      <c r="L364" s="252"/>
      <c r="M364" s="252"/>
      <c r="N364" s="252"/>
      <c r="O364" s="252"/>
    </row>
    <row r="365" spans="1:15" s="138" customFormat="1" ht="16.5" hidden="1" thickBot="1">
      <c r="A365" s="74"/>
      <c r="B365" s="73"/>
      <c r="C365" s="142"/>
      <c r="D365" s="74"/>
      <c r="E365" s="74"/>
      <c r="F365" s="74"/>
      <c r="G365" s="252"/>
      <c r="H365" s="252"/>
      <c r="I365" s="252"/>
      <c r="J365" s="252"/>
      <c r="K365" s="252"/>
      <c r="L365" s="252"/>
      <c r="M365" s="252"/>
      <c r="N365" s="252"/>
      <c r="O365" s="252"/>
    </row>
    <row r="366" spans="1:15" s="138" customFormat="1" ht="16.5" hidden="1" thickBot="1">
      <c r="A366" s="74"/>
      <c r="B366" s="73"/>
      <c r="C366" s="142"/>
      <c r="D366" s="74"/>
      <c r="E366" s="74"/>
      <c r="F366" s="74"/>
      <c r="G366" s="252"/>
      <c r="H366" s="252"/>
      <c r="I366" s="252"/>
      <c r="J366" s="252"/>
      <c r="K366" s="252"/>
      <c r="L366" s="252"/>
      <c r="M366" s="252"/>
      <c r="N366" s="252"/>
      <c r="O366" s="252"/>
    </row>
    <row r="367" spans="1:15" s="138" customFormat="1" ht="16.5" hidden="1" thickBot="1">
      <c r="A367" s="74"/>
      <c r="B367" s="73"/>
      <c r="C367" s="142"/>
      <c r="D367" s="74"/>
      <c r="E367" s="74"/>
      <c r="F367" s="74"/>
      <c r="G367" s="252"/>
      <c r="H367" s="252"/>
      <c r="I367" s="252"/>
      <c r="J367" s="252"/>
      <c r="K367" s="252"/>
      <c r="L367" s="252"/>
      <c r="M367" s="252"/>
      <c r="N367" s="252"/>
      <c r="O367" s="252"/>
    </row>
    <row r="368" spans="1:15" s="143" customFormat="1" ht="16.5" hidden="1" thickBot="1">
      <c r="A368" s="70"/>
      <c r="B368" s="69"/>
      <c r="C368" s="140"/>
      <c r="D368" s="70"/>
      <c r="E368" s="70"/>
      <c r="F368" s="70"/>
      <c r="G368" s="251"/>
      <c r="H368" s="251"/>
      <c r="I368" s="251"/>
      <c r="J368" s="251"/>
      <c r="K368" s="251"/>
      <c r="L368" s="251"/>
      <c r="M368" s="251"/>
      <c r="N368" s="251"/>
      <c r="O368" s="251"/>
    </row>
    <row r="369" spans="1:15" s="143" customFormat="1" ht="16.5" hidden="1" thickBot="1">
      <c r="A369" s="74"/>
      <c r="B369" s="73"/>
      <c r="C369" s="142"/>
      <c r="D369" s="74"/>
      <c r="E369" s="74"/>
      <c r="F369" s="74"/>
      <c r="G369" s="252"/>
      <c r="H369" s="252"/>
      <c r="I369" s="252"/>
      <c r="J369" s="252"/>
      <c r="K369" s="252"/>
      <c r="L369" s="252"/>
      <c r="M369" s="252"/>
      <c r="N369" s="252"/>
      <c r="O369" s="252"/>
    </row>
    <row r="370" spans="1:15" s="144" customFormat="1" ht="16.5" hidden="1" thickBot="1">
      <c r="A370" s="74"/>
      <c r="B370" s="73"/>
      <c r="C370" s="142"/>
      <c r="D370" s="74"/>
      <c r="E370" s="74"/>
      <c r="F370" s="74"/>
      <c r="G370" s="252"/>
      <c r="H370" s="252"/>
      <c r="I370" s="252"/>
      <c r="J370" s="252"/>
      <c r="K370" s="252"/>
      <c r="L370" s="252"/>
      <c r="M370" s="252"/>
      <c r="N370" s="252"/>
      <c r="O370" s="252"/>
    </row>
    <row r="371" spans="1:15" s="143" customFormat="1" ht="16.5" hidden="1" thickBot="1">
      <c r="A371" s="74"/>
      <c r="B371" s="73"/>
      <c r="C371" s="142"/>
      <c r="D371" s="74"/>
      <c r="E371" s="74"/>
      <c r="F371" s="74"/>
      <c r="G371" s="252"/>
      <c r="H371" s="252"/>
      <c r="I371" s="252"/>
      <c r="J371" s="252"/>
      <c r="K371" s="252"/>
      <c r="L371" s="252"/>
      <c r="M371" s="252"/>
      <c r="N371" s="252"/>
      <c r="O371" s="252"/>
    </row>
    <row r="372" spans="1:15" s="138" customFormat="1" ht="16.5" hidden="1" thickBot="1">
      <c r="A372" s="70"/>
      <c r="B372" s="69"/>
      <c r="C372" s="140"/>
      <c r="D372" s="70"/>
      <c r="E372" s="70"/>
      <c r="F372" s="70"/>
      <c r="G372" s="251"/>
      <c r="H372" s="251"/>
      <c r="I372" s="251"/>
      <c r="J372" s="251"/>
      <c r="K372" s="251"/>
      <c r="L372" s="251"/>
      <c r="M372" s="251"/>
      <c r="N372" s="251"/>
      <c r="O372" s="251"/>
    </row>
    <row r="373" spans="1:15" s="138" customFormat="1" ht="16.5" hidden="1" thickBot="1">
      <c r="A373" s="74"/>
      <c r="B373" s="73"/>
      <c r="C373" s="142"/>
      <c r="D373" s="74"/>
      <c r="E373" s="74"/>
      <c r="F373" s="74"/>
      <c r="G373" s="252"/>
      <c r="H373" s="252"/>
      <c r="I373" s="252"/>
      <c r="J373" s="252"/>
      <c r="K373" s="252"/>
      <c r="L373" s="252"/>
      <c r="M373" s="252"/>
      <c r="N373" s="252"/>
      <c r="O373" s="252"/>
    </row>
    <row r="374" spans="1:15" s="138" customFormat="1" ht="16.5" hidden="1" thickBot="1">
      <c r="A374" s="74"/>
      <c r="B374" s="73"/>
      <c r="C374" s="142"/>
      <c r="D374" s="74"/>
      <c r="E374" s="74"/>
      <c r="F374" s="74"/>
      <c r="G374" s="252"/>
      <c r="H374" s="252"/>
      <c r="I374" s="252"/>
      <c r="J374" s="252"/>
      <c r="K374" s="252"/>
      <c r="L374" s="252"/>
      <c r="M374" s="252"/>
      <c r="N374" s="252"/>
      <c r="O374" s="252"/>
    </row>
    <row r="375" spans="1:15" s="138" customFormat="1" ht="16.5" hidden="1" thickBot="1">
      <c r="A375" s="74"/>
      <c r="B375" s="73"/>
      <c r="C375" s="142"/>
      <c r="D375" s="74"/>
      <c r="E375" s="74"/>
      <c r="F375" s="74"/>
      <c r="G375" s="252"/>
      <c r="H375" s="252"/>
      <c r="I375" s="252"/>
      <c r="J375" s="252"/>
      <c r="K375" s="252"/>
      <c r="L375" s="252"/>
      <c r="M375" s="252"/>
      <c r="N375" s="252"/>
      <c r="O375" s="252"/>
    </row>
    <row r="376" spans="1:15" s="138" customFormat="1" ht="16.5" hidden="1" thickBot="1">
      <c r="A376" s="74"/>
      <c r="B376" s="73"/>
      <c r="C376" s="142"/>
      <c r="D376" s="74"/>
      <c r="E376" s="74"/>
      <c r="F376" s="74"/>
      <c r="G376" s="252"/>
      <c r="H376" s="252"/>
      <c r="I376" s="252"/>
      <c r="J376" s="252"/>
      <c r="K376" s="252"/>
      <c r="L376" s="252"/>
      <c r="M376" s="252"/>
      <c r="N376" s="252"/>
      <c r="O376" s="252"/>
    </row>
    <row r="377" spans="1:15" s="143" customFormat="1" ht="16.5" hidden="1" thickBot="1">
      <c r="A377" s="70"/>
      <c r="B377" s="69"/>
      <c r="C377" s="140"/>
      <c r="D377" s="70"/>
      <c r="E377" s="70"/>
      <c r="F377" s="70"/>
      <c r="G377" s="251"/>
      <c r="H377" s="251"/>
      <c r="I377" s="251"/>
      <c r="J377" s="251"/>
      <c r="K377" s="251"/>
      <c r="L377" s="251"/>
      <c r="M377" s="251"/>
      <c r="N377" s="251"/>
      <c r="O377" s="251"/>
    </row>
    <row r="378" spans="1:15" s="138" customFormat="1" ht="16.5" hidden="1" thickBot="1">
      <c r="A378" s="70"/>
      <c r="B378" s="69"/>
      <c r="C378" s="140"/>
      <c r="D378" s="70"/>
      <c r="E378" s="70"/>
      <c r="F378" s="70"/>
      <c r="G378" s="251"/>
      <c r="H378" s="251"/>
      <c r="I378" s="251"/>
      <c r="J378" s="251"/>
      <c r="K378" s="251"/>
      <c r="L378" s="251"/>
      <c r="M378" s="251"/>
      <c r="N378" s="251"/>
      <c r="O378" s="251"/>
    </row>
    <row r="379" spans="1:15" s="138" customFormat="1" ht="16.5" hidden="1" thickBot="1">
      <c r="A379" s="79"/>
      <c r="B379" s="78"/>
      <c r="C379" s="146"/>
      <c r="D379" s="79"/>
      <c r="E379" s="79"/>
      <c r="F379" s="79"/>
      <c r="G379" s="257"/>
      <c r="H379" s="257"/>
      <c r="I379" s="257"/>
      <c r="J379" s="257"/>
      <c r="K379" s="257"/>
      <c r="L379" s="257"/>
      <c r="M379" s="257"/>
      <c r="N379" s="257"/>
      <c r="O379" s="257"/>
    </row>
    <row r="380" spans="1:15" s="138" customFormat="1" ht="16.5" hidden="1" thickBot="1">
      <c r="A380" s="70"/>
      <c r="B380" s="69"/>
      <c r="C380" s="140"/>
      <c r="D380" s="70"/>
      <c r="E380" s="70"/>
      <c r="F380" s="70"/>
      <c r="G380" s="251"/>
      <c r="H380" s="251"/>
      <c r="I380" s="251"/>
      <c r="J380" s="251"/>
      <c r="K380" s="251"/>
      <c r="L380" s="251"/>
      <c r="M380" s="251"/>
      <c r="N380" s="251"/>
      <c r="O380" s="251"/>
    </row>
    <row r="381" spans="1:15" s="138" customFormat="1" ht="16.5" hidden="1" thickBot="1">
      <c r="A381" s="74"/>
      <c r="B381" s="73"/>
      <c r="C381" s="142"/>
      <c r="D381" s="74"/>
      <c r="E381" s="74"/>
      <c r="F381" s="74"/>
      <c r="G381" s="252"/>
      <c r="H381" s="252"/>
      <c r="I381" s="252"/>
      <c r="J381" s="252"/>
      <c r="K381" s="252"/>
      <c r="L381" s="252"/>
      <c r="M381" s="252"/>
      <c r="N381" s="252"/>
      <c r="O381" s="252"/>
    </row>
    <row r="382" spans="1:15" s="138" customFormat="1" ht="16.5" hidden="1" thickBot="1">
      <c r="A382" s="74"/>
      <c r="B382" s="73"/>
      <c r="C382" s="142"/>
      <c r="D382" s="74"/>
      <c r="E382" s="74"/>
      <c r="F382" s="74"/>
      <c r="G382" s="252"/>
      <c r="H382" s="252"/>
      <c r="I382" s="252"/>
      <c r="J382" s="252"/>
      <c r="K382" s="252"/>
      <c r="L382" s="252"/>
      <c r="M382" s="252"/>
      <c r="N382" s="252"/>
      <c r="O382" s="252"/>
    </row>
    <row r="383" spans="1:15" s="138" customFormat="1" ht="16.5" hidden="1" thickBot="1">
      <c r="A383" s="74"/>
      <c r="B383" s="73"/>
      <c r="C383" s="142"/>
      <c r="D383" s="74"/>
      <c r="E383" s="74"/>
      <c r="F383" s="74"/>
      <c r="G383" s="252"/>
      <c r="H383" s="252"/>
      <c r="I383" s="252"/>
      <c r="J383" s="252"/>
      <c r="K383" s="252"/>
      <c r="L383" s="252"/>
      <c r="M383" s="252"/>
      <c r="N383" s="252"/>
      <c r="O383" s="252"/>
    </row>
    <row r="384" spans="1:15" s="143" customFormat="1" ht="16.5" hidden="1" thickBot="1">
      <c r="A384" s="74"/>
      <c r="B384" s="73"/>
      <c r="C384" s="142"/>
      <c r="D384" s="74"/>
      <c r="E384" s="74"/>
      <c r="F384" s="74"/>
      <c r="G384" s="252"/>
      <c r="H384" s="252"/>
      <c r="I384" s="252"/>
      <c r="J384" s="252"/>
      <c r="K384" s="252"/>
      <c r="L384" s="252"/>
      <c r="M384" s="252"/>
      <c r="N384" s="252"/>
      <c r="O384" s="252"/>
    </row>
    <row r="385" spans="1:15" s="138" customFormat="1" ht="16.5" hidden="1" thickBot="1">
      <c r="A385" s="74"/>
      <c r="B385" s="73"/>
      <c r="C385" s="142"/>
      <c r="D385" s="74"/>
      <c r="E385" s="74"/>
      <c r="F385" s="74"/>
      <c r="G385" s="252"/>
      <c r="H385" s="252"/>
      <c r="I385" s="252"/>
      <c r="J385" s="252"/>
      <c r="K385" s="252"/>
      <c r="L385" s="252"/>
      <c r="M385" s="252"/>
      <c r="N385" s="252"/>
      <c r="O385" s="252"/>
    </row>
    <row r="386" spans="1:15" s="138" customFormat="1" ht="16.5" hidden="1" thickBot="1">
      <c r="A386" s="70"/>
      <c r="B386" s="69"/>
      <c r="C386" s="140"/>
      <c r="D386" s="70"/>
      <c r="E386" s="70"/>
      <c r="F386" s="70"/>
      <c r="G386" s="251"/>
      <c r="H386" s="251"/>
      <c r="I386" s="251"/>
      <c r="J386" s="251"/>
      <c r="K386" s="251"/>
      <c r="L386" s="251"/>
      <c r="M386" s="251"/>
      <c r="N386" s="251"/>
      <c r="O386" s="251"/>
    </row>
    <row r="387" spans="1:15" s="138" customFormat="1" ht="16.5" hidden="1" thickBot="1">
      <c r="A387" s="74"/>
      <c r="B387" s="73"/>
      <c r="C387" s="142"/>
      <c r="D387" s="74"/>
      <c r="E387" s="74"/>
      <c r="F387" s="74"/>
      <c r="G387" s="252"/>
      <c r="H387" s="252"/>
      <c r="I387" s="252"/>
      <c r="J387" s="252"/>
      <c r="K387" s="252"/>
      <c r="L387" s="252"/>
      <c r="M387" s="252"/>
      <c r="N387" s="252"/>
      <c r="O387" s="252"/>
    </row>
    <row r="388" spans="1:15" s="138" customFormat="1" ht="16.5" hidden="1" thickBot="1">
      <c r="A388" s="74"/>
      <c r="B388" s="73"/>
      <c r="C388" s="142"/>
      <c r="D388" s="74"/>
      <c r="E388" s="74"/>
      <c r="F388" s="74"/>
      <c r="G388" s="252"/>
      <c r="H388" s="252"/>
      <c r="I388" s="252"/>
      <c r="J388" s="252"/>
      <c r="K388" s="252"/>
      <c r="L388" s="252"/>
      <c r="M388" s="252"/>
      <c r="N388" s="252"/>
      <c r="O388" s="252"/>
    </row>
    <row r="389" spans="1:15" s="138" customFormat="1" ht="16.5" hidden="1" thickBot="1">
      <c r="A389" s="74"/>
      <c r="B389" s="73"/>
      <c r="C389" s="142"/>
      <c r="D389" s="74"/>
      <c r="E389" s="74"/>
      <c r="F389" s="74"/>
      <c r="G389" s="252"/>
      <c r="H389" s="252"/>
      <c r="I389" s="252"/>
      <c r="J389" s="252"/>
      <c r="K389" s="252"/>
      <c r="L389" s="252"/>
      <c r="M389" s="252"/>
      <c r="N389" s="252"/>
      <c r="O389" s="252"/>
    </row>
    <row r="390" spans="1:15" s="138" customFormat="1" ht="16.5" hidden="1" thickBot="1">
      <c r="A390" s="74"/>
      <c r="B390" s="73"/>
      <c r="C390" s="142"/>
      <c r="D390" s="74"/>
      <c r="E390" s="74"/>
      <c r="F390" s="74"/>
      <c r="G390" s="252"/>
      <c r="H390" s="252"/>
      <c r="I390" s="252"/>
      <c r="J390" s="252"/>
      <c r="K390" s="252"/>
      <c r="L390" s="252"/>
      <c r="M390" s="252"/>
      <c r="N390" s="252"/>
      <c r="O390" s="252"/>
    </row>
    <row r="391" spans="1:15" s="143" customFormat="1" ht="16.5" hidden="1" thickBot="1">
      <c r="A391" s="74"/>
      <c r="B391" s="73"/>
      <c r="C391" s="142"/>
      <c r="D391" s="74"/>
      <c r="E391" s="74"/>
      <c r="F391" s="74"/>
      <c r="G391" s="252"/>
      <c r="H391" s="252"/>
      <c r="I391" s="252"/>
      <c r="J391" s="252"/>
      <c r="K391" s="252"/>
      <c r="L391" s="252"/>
      <c r="M391" s="252"/>
      <c r="N391" s="252"/>
      <c r="O391" s="252"/>
    </row>
    <row r="392" spans="1:15" s="143" customFormat="1" ht="16.5" hidden="1" thickBot="1">
      <c r="A392" s="74"/>
      <c r="B392" s="73"/>
      <c r="C392" s="142"/>
      <c r="D392" s="74"/>
      <c r="E392" s="74"/>
      <c r="F392" s="74"/>
      <c r="G392" s="252"/>
      <c r="H392" s="252"/>
      <c r="I392" s="252"/>
      <c r="J392" s="252"/>
      <c r="K392" s="252"/>
      <c r="L392" s="252"/>
      <c r="M392" s="252"/>
      <c r="N392" s="252"/>
      <c r="O392" s="252"/>
    </row>
    <row r="393" spans="1:15" s="143" customFormat="1" ht="16.5" hidden="1" thickBot="1">
      <c r="A393" s="70"/>
      <c r="B393" s="69"/>
      <c r="C393" s="140"/>
      <c r="D393" s="70"/>
      <c r="E393" s="70"/>
      <c r="F393" s="70"/>
      <c r="G393" s="251"/>
      <c r="H393" s="251"/>
      <c r="I393" s="251"/>
      <c r="J393" s="251"/>
      <c r="K393" s="251"/>
      <c r="L393" s="251"/>
      <c r="M393" s="251"/>
      <c r="N393" s="251"/>
      <c r="O393" s="251"/>
    </row>
    <row r="394" spans="1:15" s="145" customFormat="1" ht="16.5" hidden="1" thickBot="1">
      <c r="A394" s="74"/>
      <c r="B394" s="73"/>
      <c r="C394" s="142"/>
      <c r="D394" s="74"/>
      <c r="E394" s="74"/>
      <c r="F394" s="74"/>
      <c r="G394" s="252"/>
      <c r="H394" s="252"/>
      <c r="I394" s="252"/>
      <c r="J394" s="252"/>
      <c r="K394" s="252"/>
      <c r="L394" s="252"/>
      <c r="M394" s="252"/>
      <c r="N394" s="252"/>
      <c r="O394" s="252"/>
    </row>
    <row r="395" spans="1:15" s="144" customFormat="1" ht="16.5" hidden="1" thickBot="1">
      <c r="A395" s="74"/>
      <c r="B395" s="73"/>
      <c r="C395" s="142"/>
      <c r="D395" s="74"/>
      <c r="E395" s="74"/>
      <c r="F395" s="74"/>
      <c r="G395" s="252"/>
      <c r="H395" s="252"/>
      <c r="I395" s="252"/>
      <c r="J395" s="252"/>
      <c r="K395" s="252"/>
      <c r="L395" s="252"/>
      <c r="M395" s="252"/>
      <c r="N395" s="252"/>
      <c r="O395" s="252"/>
    </row>
    <row r="396" spans="1:15" s="143" customFormat="1" ht="16.5" hidden="1" thickBot="1">
      <c r="A396" s="74"/>
      <c r="B396" s="73"/>
      <c r="C396" s="142"/>
      <c r="D396" s="74"/>
      <c r="E396" s="74"/>
      <c r="F396" s="74"/>
      <c r="G396" s="252"/>
      <c r="H396" s="252"/>
      <c r="I396" s="252"/>
      <c r="J396" s="252"/>
      <c r="K396" s="252"/>
      <c r="L396" s="252"/>
      <c r="M396" s="252"/>
      <c r="N396" s="252"/>
      <c r="O396" s="252"/>
    </row>
    <row r="397" spans="1:15" s="138" customFormat="1" ht="16.5" hidden="1" thickBot="1">
      <c r="A397" s="74"/>
      <c r="B397" s="73"/>
      <c r="C397" s="142"/>
      <c r="D397" s="74"/>
      <c r="E397" s="74"/>
      <c r="F397" s="74"/>
      <c r="G397" s="252"/>
      <c r="H397" s="252"/>
      <c r="I397" s="252"/>
      <c r="J397" s="252"/>
      <c r="K397" s="252"/>
      <c r="L397" s="252"/>
      <c r="M397" s="252"/>
      <c r="N397" s="252"/>
      <c r="O397" s="252"/>
    </row>
    <row r="398" spans="1:15" s="138" customFormat="1" ht="16.5" hidden="1" thickBot="1">
      <c r="A398" s="74"/>
      <c r="B398" s="73"/>
      <c r="C398" s="142"/>
      <c r="D398" s="74"/>
      <c r="E398" s="74"/>
      <c r="F398" s="74"/>
      <c r="G398" s="252"/>
      <c r="H398" s="252"/>
      <c r="I398" s="252"/>
      <c r="J398" s="252"/>
      <c r="K398" s="252"/>
      <c r="L398" s="252"/>
      <c r="M398" s="252"/>
      <c r="N398" s="252"/>
      <c r="O398" s="252"/>
    </row>
    <row r="399" spans="1:15" s="138" customFormat="1" ht="16.5" hidden="1" thickBot="1">
      <c r="A399" s="74"/>
      <c r="B399" s="73"/>
      <c r="C399" s="142"/>
      <c r="D399" s="74"/>
      <c r="E399" s="74"/>
      <c r="F399" s="74"/>
      <c r="G399" s="252"/>
      <c r="H399" s="252"/>
      <c r="I399" s="252"/>
      <c r="J399" s="252"/>
      <c r="K399" s="252"/>
      <c r="L399" s="252"/>
      <c r="M399" s="252"/>
      <c r="N399" s="252"/>
      <c r="O399" s="252"/>
    </row>
    <row r="400" spans="1:15" s="138" customFormat="1" ht="16.5" hidden="1" thickBot="1">
      <c r="A400" s="70"/>
      <c r="B400" s="69"/>
      <c r="C400" s="140"/>
      <c r="D400" s="70"/>
      <c r="E400" s="70"/>
      <c r="F400" s="70"/>
      <c r="G400" s="251"/>
      <c r="H400" s="251"/>
      <c r="I400" s="251"/>
      <c r="J400" s="251"/>
      <c r="K400" s="251"/>
      <c r="L400" s="251"/>
      <c r="M400" s="251"/>
      <c r="N400" s="251"/>
      <c r="O400" s="251"/>
    </row>
    <row r="401" spans="1:15" s="138" customFormat="1" ht="16.5" hidden="1" thickBot="1">
      <c r="A401" s="70"/>
      <c r="B401" s="69"/>
      <c r="C401" s="140"/>
      <c r="D401" s="70"/>
      <c r="E401" s="70"/>
      <c r="F401" s="70"/>
      <c r="G401" s="251"/>
      <c r="H401" s="251"/>
      <c r="I401" s="251"/>
      <c r="J401" s="251"/>
      <c r="K401" s="251"/>
      <c r="L401" s="251"/>
      <c r="M401" s="251"/>
      <c r="N401" s="251"/>
      <c r="O401" s="251"/>
    </row>
    <row r="402" spans="1:15" s="138" customFormat="1" ht="16.5" hidden="1" thickBot="1">
      <c r="A402" s="70"/>
      <c r="B402" s="141"/>
      <c r="C402" s="140"/>
      <c r="D402" s="139"/>
      <c r="E402" s="139"/>
      <c r="F402" s="139"/>
      <c r="G402" s="259"/>
      <c r="H402" s="259"/>
      <c r="I402" s="259"/>
      <c r="J402" s="259"/>
      <c r="K402" s="259"/>
      <c r="L402" s="259"/>
      <c r="M402" s="259"/>
      <c r="N402" s="259"/>
      <c r="O402" s="259"/>
    </row>
    <row r="403" spans="1:15" ht="31.5">
      <c r="A403" s="9" t="s">
        <v>140</v>
      </c>
      <c r="B403" s="137" t="s">
        <v>138</v>
      </c>
      <c r="C403" s="137" t="s">
        <v>139</v>
      </c>
      <c r="D403" s="34">
        <v>2020</v>
      </c>
      <c r="E403" s="34">
        <v>2021</v>
      </c>
      <c r="F403" s="136" t="s">
        <v>119</v>
      </c>
      <c r="G403" s="36">
        <v>55.106</v>
      </c>
      <c r="H403" s="36">
        <v>0</v>
      </c>
      <c r="I403" s="36">
        <v>0</v>
      </c>
      <c r="J403" s="36">
        <v>55.106</v>
      </c>
      <c r="K403" s="36">
        <v>0</v>
      </c>
      <c r="L403" s="248" t="s">
        <v>119</v>
      </c>
      <c r="M403" s="36">
        <v>55.106</v>
      </c>
      <c r="N403" s="36">
        <v>36.869</v>
      </c>
      <c r="O403" s="36">
        <v>36.869</v>
      </c>
    </row>
  </sheetData>
  <mergeCells count="17">
    <mergeCell ref="A12:A14"/>
    <mergeCell ref="B12:B14"/>
    <mergeCell ref="C12:C14"/>
    <mergeCell ref="F12:F13"/>
    <mergeCell ref="L13:M13"/>
    <mergeCell ref="A3:O3"/>
    <mergeCell ref="A10:O10"/>
    <mergeCell ref="L12:M12"/>
    <mergeCell ref="D12:D14"/>
    <mergeCell ref="E12:E13"/>
    <mergeCell ref="G12:K12"/>
    <mergeCell ref="A4:O4"/>
    <mergeCell ref="N12:O12"/>
    <mergeCell ref="A6:O6"/>
    <mergeCell ref="A7:O7"/>
    <mergeCell ref="G13:K13"/>
    <mergeCell ref="O13:O14"/>
  </mergeCells>
  <printOptions/>
  <pageMargins left="0.7086614173228347" right="0.7086614173228347" top="0.16" bottom="0.17" header="0.16" footer="0.17"/>
  <pageSetup fitToHeight="0" fitToWidth="1" horizontalDpi="600" verticalDpi="600" orientation="portrait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C404"/>
  <sheetViews>
    <sheetView view="pageBreakPreview" zoomScale="55" zoomScaleSheetLayoutView="55" workbookViewId="0" topLeftCell="K1">
      <selection activeCell="AB26" sqref="AB26"/>
    </sheetView>
  </sheetViews>
  <sheetFormatPr defaultColWidth="9.00390625" defaultRowHeight="15.75"/>
  <cols>
    <col min="1" max="1" width="13.625" style="1" customWidth="1"/>
    <col min="2" max="2" width="54.625" style="5" customWidth="1"/>
    <col min="3" max="3" width="37.625" style="2" customWidth="1"/>
    <col min="4" max="6" width="18.125" style="1" bestFit="1" customWidth="1"/>
    <col min="7" max="9" width="15.375" style="1" bestFit="1" customWidth="1"/>
    <col min="10" max="11" width="12.625" style="1" bestFit="1" customWidth="1"/>
    <col min="12" max="12" width="23.50390625" style="1" bestFit="1" customWidth="1"/>
    <col min="13" max="13" width="9.625" style="1" bestFit="1" customWidth="1"/>
    <col min="14" max="16" width="10.375" style="1" bestFit="1" customWidth="1"/>
    <col min="17" max="17" width="9.875" style="1" bestFit="1" customWidth="1"/>
    <col min="18" max="18" width="9.875" style="1" customWidth="1"/>
    <col min="19" max="19" width="9.875" style="1" bestFit="1" customWidth="1"/>
    <col min="20" max="20" width="7.125" style="1" customWidth="1"/>
    <col min="21" max="22" width="7.125" style="1" bestFit="1" customWidth="1"/>
    <col min="23" max="23" width="9.875" style="1" bestFit="1" customWidth="1"/>
    <col min="24" max="24" width="20.625" style="1" bestFit="1" customWidth="1"/>
    <col min="25" max="26" width="14.875" style="1" bestFit="1" customWidth="1"/>
    <col min="27" max="27" width="12.125" style="1" bestFit="1" customWidth="1"/>
    <col min="28" max="28" width="17.625" style="1" bestFit="1" customWidth="1"/>
    <col min="29" max="29" width="23.50390625" style="1" bestFit="1" customWidth="1"/>
    <col min="30" max="30" width="18.125" style="1" bestFit="1" customWidth="1"/>
    <col min="31" max="32" width="20.75390625" style="1" bestFit="1" customWidth="1"/>
    <col min="33" max="34" width="18.125" style="1" bestFit="1" customWidth="1"/>
    <col min="35" max="35" width="23.25390625" style="4" bestFit="1" customWidth="1"/>
    <col min="36" max="36" width="9.00390625" style="6" customWidth="1"/>
    <col min="37" max="16384" width="9.00390625" style="1" customWidth="1"/>
  </cols>
  <sheetData>
    <row r="1" s="7" customFormat="1" ht="12"/>
    <row r="2" spans="12:35" s="7" customFormat="1" ht="18.75">
      <c r="L2" s="133"/>
      <c r="M2" s="133"/>
      <c r="N2" s="304"/>
      <c r="O2" s="304"/>
      <c r="P2" s="304"/>
      <c r="Q2" s="304"/>
      <c r="R2" s="304"/>
      <c r="S2" s="304"/>
      <c r="T2" s="304"/>
      <c r="AG2" s="17"/>
      <c r="AH2" s="17"/>
      <c r="AI2" s="45" t="s">
        <v>389</v>
      </c>
    </row>
    <row r="3" spans="12:35" s="7" customFormat="1" ht="18.75">
      <c r="L3" s="132"/>
      <c r="M3" s="132"/>
      <c r="N3" s="132"/>
      <c r="O3" s="132"/>
      <c r="P3" s="132"/>
      <c r="Q3" s="132"/>
      <c r="R3" s="132"/>
      <c r="S3" s="132"/>
      <c r="T3" s="132"/>
      <c r="AG3" s="17"/>
      <c r="AH3" s="17"/>
      <c r="AI3" s="46" t="s">
        <v>390</v>
      </c>
    </row>
    <row r="4" spans="1:35" s="7" customFormat="1" ht="18.75">
      <c r="A4" s="305" t="s">
        <v>387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</row>
    <row r="5" spans="1:35" s="7" customFormat="1" ht="18.75">
      <c r="A5" s="305" t="s">
        <v>218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</row>
    <row r="6" spans="1:35" s="7" customFormat="1" ht="18.75">
      <c r="A6" s="306" t="s">
        <v>217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</row>
    <row r="7" s="7" customFormat="1" ht="15.75" customHeight="1"/>
    <row r="8" spans="1:35" s="7" customFormat="1" ht="21.75" customHeight="1">
      <c r="A8" s="279" t="s">
        <v>384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</row>
    <row r="9" spans="1:35" s="7" customFormat="1" ht="15.75" customHeight="1">
      <c r="A9" s="280" t="s">
        <v>314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</row>
    <row r="10" s="7" customFormat="1" ht="12"/>
    <row r="11" spans="1:31" s="7" customFormat="1" ht="1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6"/>
      <c r="V11" s="6"/>
      <c r="W11" s="6"/>
      <c r="X11" s="6"/>
      <c r="Y11" s="6"/>
      <c r="Z11" s="6"/>
      <c r="AA11" s="6"/>
      <c r="AB11" s="6"/>
      <c r="AC11" s="41"/>
      <c r="AD11" s="41"/>
      <c r="AE11" s="41"/>
    </row>
    <row r="12" spans="1:36" s="130" customFormat="1" ht="15.75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131"/>
    </row>
    <row r="13" spans="1:36" s="2" customFormat="1" ht="33.75" customHeight="1">
      <c r="A13" s="307" t="s">
        <v>1</v>
      </c>
      <c r="B13" s="310" t="s">
        <v>0</v>
      </c>
      <c r="C13" s="312" t="s">
        <v>216</v>
      </c>
      <c r="D13" s="308" t="s">
        <v>215</v>
      </c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6"/>
    </row>
    <row r="14" spans="1:35" ht="137.45" customHeight="1">
      <c r="A14" s="307"/>
      <c r="B14" s="311"/>
      <c r="C14" s="312"/>
      <c r="D14" s="308" t="s">
        <v>214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8" t="s">
        <v>213</v>
      </c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7" t="s">
        <v>212</v>
      </c>
      <c r="Z14" s="307"/>
      <c r="AA14" s="307"/>
      <c r="AB14" s="307" t="s">
        <v>211</v>
      </c>
      <c r="AC14" s="307"/>
      <c r="AD14" s="307" t="s">
        <v>210</v>
      </c>
      <c r="AE14" s="307"/>
      <c r="AF14" s="307"/>
      <c r="AG14" s="307" t="s">
        <v>209</v>
      </c>
      <c r="AH14" s="307"/>
      <c r="AI14" s="129" t="s">
        <v>208</v>
      </c>
    </row>
    <row r="15" spans="1:36" s="122" customFormat="1" ht="230.25" customHeight="1">
      <c r="A15" s="307"/>
      <c r="B15" s="311"/>
      <c r="C15" s="312"/>
      <c r="D15" s="128" t="s">
        <v>207</v>
      </c>
      <c r="E15" s="128" t="s">
        <v>206</v>
      </c>
      <c r="F15" s="127" t="s">
        <v>205</v>
      </c>
      <c r="G15" s="125" t="s">
        <v>204</v>
      </c>
      <c r="H15" s="125" t="s">
        <v>203</v>
      </c>
      <c r="I15" s="126" t="s">
        <v>202</v>
      </c>
      <c r="J15" s="126" t="s">
        <v>201</v>
      </c>
      <c r="K15" s="125" t="s">
        <v>200</v>
      </c>
      <c r="L15" s="125" t="s">
        <v>199</v>
      </c>
      <c r="M15" s="125" t="s">
        <v>198</v>
      </c>
      <c r="N15" s="126" t="s">
        <v>197</v>
      </c>
      <c r="O15" s="125" t="s">
        <v>196</v>
      </c>
      <c r="P15" s="125" t="s">
        <v>195</v>
      </c>
      <c r="Q15" s="125" t="s">
        <v>194</v>
      </c>
      <c r="R15" s="125" t="s">
        <v>193</v>
      </c>
      <c r="S15" s="125" t="s">
        <v>192</v>
      </c>
      <c r="T15" s="126" t="s">
        <v>191</v>
      </c>
      <c r="U15" s="126" t="s">
        <v>190</v>
      </c>
      <c r="V15" s="126" t="s">
        <v>189</v>
      </c>
      <c r="W15" s="126" t="s">
        <v>188</v>
      </c>
      <c r="X15" s="125" t="s">
        <v>187</v>
      </c>
      <c r="Y15" s="125" t="s">
        <v>186</v>
      </c>
      <c r="Z15" s="125" t="s">
        <v>185</v>
      </c>
      <c r="AA15" s="125" t="s">
        <v>184</v>
      </c>
      <c r="AB15" s="125" t="s">
        <v>183</v>
      </c>
      <c r="AC15" s="125" t="s">
        <v>182</v>
      </c>
      <c r="AD15" s="125" t="s">
        <v>181</v>
      </c>
      <c r="AE15" s="125" t="s">
        <v>180</v>
      </c>
      <c r="AF15" s="125" t="s">
        <v>179</v>
      </c>
      <c r="AG15" s="125" t="s">
        <v>178</v>
      </c>
      <c r="AH15" s="125" t="s">
        <v>177</v>
      </c>
      <c r="AI15" s="124" t="s">
        <v>176</v>
      </c>
      <c r="AJ15" s="123"/>
    </row>
    <row r="16" spans="1:36" s="2" customFormat="1" ht="29.25" customHeight="1">
      <c r="A16" s="3" t="s">
        <v>388</v>
      </c>
      <c r="B16" s="3">
        <v>2</v>
      </c>
      <c r="C16" s="3">
        <v>3</v>
      </c>
      <c r="D16" s="121" t="s">
        <v>150</v>
      </c>
      <c r="E16" s="121" t="s">
        <v>149</v>
      </c>
      <c r="F16" s="121" t="s">
        <v>148</v>
      </c>
      <c r="G16" s="121" t="s">
        <v>147</v>
      </c>
      <c r="H16" s="121" t="s">
        <v>146</v>
      </c>
      <c r="I16" s="121" t="s">
        <v>145</v>
      </c>
      <c r="J16" s="121" t="s">
        <v>144</v>
      </c>
      <c r="K16" s="121" t="s">
        <v>422</v>
      </c>
      <c r="L16" s="121" t="s">
        <v>423</v>
      </c>
      <c r="M16" s="121" t="s">
        <v>424</v>
      </c>
      <c r="N16" s="121" t="s">
        <v>267</v>
      </c>
      <c r="O16" s="121" t="s">
        <v>266</v>
      </c>
      <c r="P16" s="121" t="s">
        <v>265</v>
      </c>
      <c r="Q16" s="121" t="s">
        <v>264</v>
      </c>
      <c r="R16" s="121" t="s">
        <v>263</v>
      </c>
      <c r="S16" s="121" t="s">
        <v>262</v>
      </c>
      <c r="T16" s="121" t="s">
        <v>261</v>
      </c>
      <c r="U16" s="121" t="s">
        <v>425</v>
      </c>
      <c r="V16" s="121" t="s">
        <v>426</v>
      </c>
      <c r="W16" s="121" t="s">
        <v>427</v>
      </c>
      <c r="X16" s="121" t="s">
        <v>428</v>
      </c>
      <c r="Y16" s="121" t="s">
        <v>260</v>
      </c>
      <c r="Z16" s="121" t="s">
        <v>259</v>
      </c>
      <c r="AA16" s="121" t="s">
        <v>258</v>
      </c>
      <c r="AB16" s="121" t="s">
        <v>253</v>
      </c>
      <c r="AC16" s="121" t="s">
        <v>252</v>
      </c>
      <c r="AD16" s="121" t="s">
        <v>415</v>
      </c>
      <c r="AE16" s="121" t="s">
        <v>416</v>
      </c>
      <c r="AF16" s="121" t="s">
        <v>417</v>
      </c>
      <c r="AG16" s="121" t="s">
        <v>429</v>
      </c>
      <c r="AH16" s="121" t="s">
        <v>430</v>
      </c>
      <c r="AI16" s="9" t="s">
        <v>172</v>
      </c>
      <c r="AJ16" s="6"/>
    </row>
    <row r="17" spans="1:39" s="11" customFormat="1" ht="32.25" customHeight="1">
      <c r="A17" s="9" t="s">
        <v>71</v>
      </c>
      <c r="B17" s="265" t="s">
        <v>61</v>
      </c>
      <c r="C17" s="18" t="s">
        <v>60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8">
        <f>L19</f>
        <v>0</v>
      </c>
      <c r="M17" s="16">
        <v>0</v>
      </c>
      <c r="N17" s="18">
        <f aca="true" t="shared" si="0" ref="N17:X17">N19</f>
        <v>0</v>
      </c>
      <c r="O17" s="16">
        <f t="shared" si="0"/>
        <v>0.9</v>
      </c>
      <c r="P17" s="18">
        <f t="shared" si="0"/>
        <v>3.11</v>
      </c>
      <c r="Q17" s="18">
        <f t="shared" si="0"/>
        <v>0</v>
      </c>
      <c r="R17" s="18">
        <f t="shared" si="0"/>
        <v>0</v>
      </c>
      <c r="S17" s="18">
        <f t="shared" si="0"/>
        <v>8.95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4"/>
      <c r="AK17" s="4"/>
      <c r="AL17" s="4"/>
      <c r="AM17" s="4"/>
    </row>
    <row r="18" spans="1:39" s="7" customFormat="1" ht="32.25" customHeight="1">
      <c r="A18" s="9" t="s">
        <v>62</v>
      </c>
      <c r="B18" s="265" t="s">
        <v>59</v>
      </c>
      <c r="C18" s="18" t="s">
        <v>60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7"/>
      <c r="AK18" s="17"/>
      <c r="AL18" s="17"/>
      <c r="AM18" s="17"/>
    </row>
    <row r="19" spans="1:39" s="13" customFormat="1" ht="39.75" customHeight="1">
      <c r="A19" s="9" t="s">
        <v>63</v>
      </c>
      <c r="B19" s="265" t="s">
        <v>58</v>
      </c>
      <c r="C19" s="18" t="s">
        <v>60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8">
        <f>L24</f>
        <v>0</v>
      </c>
      <c r="M19" s="16">
        <v>0</v>
      </c>
      <c r="N19" s="18">
        <f aca="true" t="shared" si="1" ref="N19:X19">N24</f>
        <v>0</v>
      </c>
      <c r="O19" s="18">
        <f t="shared" si="1"/>
        <v>0.9</v>
      </c>
      <c r="P19" s="18">
        <f t="shared" si="1"/>
        <v>3.11</v>
      </c>
      <c r="Q19" s="18">
        <f t="shared" si="1"/>
        <v>0</v>
      </c>
      <c r="R19" s="18">
        <f t="shared" si="1"/>
        <v>0</v>
      </c>
      <c r="S19" s="18">
        <f t="shared" si="1"/>
        <v>8.95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7"/>
      <c r="AK19" s="17"/>
      <c r="AL19" s="17"/>
      <c r="AM19" s="17"/>
    </row>
    <row r="20" spans="1:39" s="7" customFormat="1" ht="70.15" customHeight="1">
      <c r="A20" s="9" t="s">
        <v>64</v>
      </c>
      <c r="B20" s="265" t="s">
        <v>57</v>
      </c>
      <c r="C20" s="18" t="s">
        <v>60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7"/>
      <c r="AK20" s="17"/>
      <c r="AL20" s="17"/>
      <c r="AM20" s="17"/>
    </row>
    <row r="21" spans="1:39" s="7" customFormat="1" ht="31.5">
      <c r="A21" s="9" t="s">
        <v>65</v>
      </c>
      <c r="B21" s="265" t="s">
        <v>56</v>
      </c>
      <c r="C21" s="18" t="s">
        <v>60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/>
      <c r="AK21" s="17"/>
      <c r="AL21" s="17"/>
      <c r="AM21" s="17"/>
    </row>
    <row r="22" spans="1:39" s="7" customFormat="1" ht="31.5">
      <c r="A22" s="9" t="s">
        <v>72</v>
      </c>
      <c r="B22" s="265" t="s">
        <v>55</v>
      </c>
      <c r="C22" s="18" t="s">
        <v>60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/>
      <c r="AK22" s="17"/>
      <c r="AL22" s="17"/>
      <c r="AM22" s="17"/>
    </row>
    <row r="23" spans="1:39" s="7" customFormat="1" ht="25.5" customHeight="1">
      <c r="A23" s="9" t="s">
        <v>73</v>
      </c>
      <c r="B23" s="14" t="s">
        <v>54</v>
      </c>
      <c r="C23" s="18" t="s">
        <v>60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/>
      <c r="AK23" s="17"/>
      <c r="AL23" s="17"/>
      <c r="AM23" s="17"/>
    </row>
    <row r="24" spans="1:39" s="13" customFormat="1" ht="27" customHeight="1">
      <c r="A24" s="9" t="s">
        <v>2</v>
      </c>
      <c r="B24" s="265" t="s">
        <v>137</v>
      </c>
      <c r="C24" s="18" t="s">
        <v>60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8">
        <f>L47</f>
        <v>0</v>
      </c>
      <c r="M24" s="16">
        <v>0</v>
      </c>
      <c r="N24" s="8">
        <f aca="true" t="shared" si="2" ref="N24:AC24">N45</f>
        <v>0</v>
      </c>
      <c r="O24" s="18">
        <f t="shared" si="2"/>
        <v>0.9</v>
      </c>
      <c r="P24" s="18">
        <f t="shared" si="2"/>
        <v>3.11</v>
      </c>
      <c r="Q24" s="18">
        <f t="shared" si="2"/>
        <v>0</v>
      </c>
      <c r="R24" s="18">
        <f t="shared" si="2"/>
        <v>0</v>
      </c>
      <c r="S24" s="18">
        <f t="shared" si="2"/>
        <v>8.95</v>
      </c>
      <c r="T24" s="18">
        <f t="shared" si="2"/>
        <v>0</v>
      </c>
      <c r="U24" s="18">
        <f t="shared" si="2"/>
        <v>0</v>
      </c>
      <c r="V24" s="18">
        <f t="shared" si="2"/>
        <v>0</v>
      </c>
      <c r="W24" s="18">
        <f t="shared" si="2"/>
        <v>0</v>
      </c>
      <c r="X24" s="18">
        <f t="shared" si="2"/>
        <v>0</v>
      </c>
      <c r="Y24" s="18">
        <f t="shared" si="2"/>
        <v>0</v>
      </c>
      <c r="Z24" s="18">
        <f t="shared" si="2"/>
        <v>0</v>
      </c>
      <c r="AA24" s="18">
        <f t="shared" si="2"/>
        <v>0</v>
      </c>
      <c r="AB24" s="18">
        <f t="shared" si="2"/>
        <v>0</v>
      </c>
      <c r="AC24" s="18">
        <f t="shared" si="2"/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/>
      <c r="AK24" s="17"/>
      <c r="AL24" s="17"/>
      <c r="AM24" s="17"/>
    </row>
    <row r="25" spans="1:39" s="7" customFormat="1" ht="27" customHeight="1">
      <c r="A25" s="9" t="s">
        <v>3</v>
      </c>
      <c r="B25" s="265" t="s">
        <v>29</v>
      </c>
      <c r="C25" s="18" t="s">
        <v>60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/>
      <c r="AK25" s="17"/>
      <c r="AL25" s="17"/>
      <c r="AM25" s="17"/>
    </row>
    <row r="26" spans="1:39" s="7" customFormat="1" ht="31.5">
      <c r="A26" s="9" t="s">
        <v>5</v>
      </c>
      <c r="B26" s="265" t="s">
        <v>30</v>
      </c>
      <c r="C26" s="18" t="s">
        <v>60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/>
      <c r="AK26" s="17"/>
      <c r="AL26" s="17"/>
      <c r="AM26" s="17"/>
    </row>
    <row r="27" spans="1:39" s="7" customFormat="1" ht="47.25">
      <c r="A27" s="9" t="s">
        <v>13</v>
      </c>
      <c r="B27" s="265" t="s">
        <v>31</v>
      </c>
      <c r="C27" s="18" t="s">
        <v>60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/>
      <c r="AK27" s="17"/>
      <c r="AL27" s="17"/>
      <c r="AM27" s="17"/>
    </row>
    <row r="28" spans="1:39" s="7" customFormat="1" ht="47.25">
      <c r="A28" s="9" t="s">
        <v>14</v>
      </c>
      <c r="B28" s="265" t="s">
        <v>74</v>
      </c>
      <c r="C28" s="18" t="s">
        <v>60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/>
      <c r="AK28" s="17"/>
      <c r="AL28" s="17"/>
      <c r="AM28" s="17"/>
    </row>
    <row r="29" spans="1:39" s="7" customFormat="1" ht="31.5">
      <c r="A29" s="9" t="s">
        <v>15</v>
      </c>
      <c r="B29" s="265" t="s">
        <v>32</v>
      </c>
      <c r="C29" s="18" t="s">
        <v>60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/>
      <c r="AK29" s="17"/>
      <c r="AL29" s="17"/>
      <c r="AM29" s="17"/>
    </row>
    <row r="30" spans="1:39" s="7" customFormat="1" ht="31.5">
      <c r="A30" s="9" t="s">
        <v>6</v>
      </c>
      <c r="B30" s="265" t="s">
        <v>33</v>
      </c>
      <c r="C30" s="18" t="s">
        <v>60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/>
      <c r="AK30" s="17"/>
      <c r="AL30" s="17"/>
      <c r="AM30" s="17"/>
    </row>
    <row r="31" spans="1:39" s="7" customFormat="1" ht="47.25">
      <c r="A31" s="9" t="s">
        <v>16</v>
      </c>
      <c r="B31" s="265" t="s">
        <v>75</v>
      </c>
      <c r="C31" s="18" t="s">
        <v>60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7"/>
      <c r="AK31" s="17"/>
      <c r="AL31" s="17"/>
      <c r="AM31" s="17"/>
    </row>
    <row r="32" spans="1:39" s="7" customFormat="1" ht="31.5">
      <c r="A32" s="9" t="s">
        <v>17</v>
      </c>
      <c r="B32" s="265" t="s">
        <v>34</v>
      </c>
      <c r="C32" s="18" t="s">
        <v>60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7"/>
      <c r="AK32" s="17"/>
      <c r="AL32" s="17"/>
      <c r="AM32" s="17"/>
    </row>
    <row r="33" spans="1:39" s="7" customFormat="1" ht="31.5">
      <c r="A33" s="9" t="s">
        <v>7</v>
      </c>
      <c r="B33" s="265" t="s">
        <v>76</v>
      </c>
      <c r="C33" s="18" t="s">
        <v>60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7"/>
      <c r="AK33" s="17"/>
      <c r="AL33" s="17"/>
      <c r="AM33" s="17"/>
    </row>
    <row r="34" spans="1:39" s="7" customFormat="1" ht="31.5">
      <c r="A34" s="9" t="s">
        <v>18</v>
      </c>
      <c r="B34" s="265" t="s">
        <v>66</v>
      </c>
      <c r="C34" s="18" t="s">
        <v>60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/>
      <c r="AK34" s="17"/>
      <c r="AL34" s="17"/>
      <c r="AM34" s="17"/>
    </row>
    <row r="35" spans="1:39" s="7" customFormat="1" ht="78.75">
      <c r="A35" s="9" t="s">
        <v>18</v>
      </c>
      <c r="B35" s="265" t="s">
        <v>77</v>
      </c>
      <c r="C35" s="18" t="s">
        <v>60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/>
      <c r="AK35" s="17"/>
      <c r="AL35" s="17"/>
      <c r="AM35" s="17"/>
    </row>
    <row r="36" spans="1:39" s="7" customFormat="1" ht="63">
      <c r="A36" s="9" t="s">
        <v>18</v>
      </c>
      <c r="B36" s="265" t="s">
        <v>35</v>
      </c>
      <c r="C36" s="18" t="s">
        <v>60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/>
      <c r="AK36" s="17"/>
      <c r="AL36" s="17"/>
      <c r="AM36" s="17"/>
    </row>
    <row r="37" spans="1:39" s="7" customFormat="1" ht="63">
      <c r="A37" s="9" t="s">
        <v>18</v>
      </c>
      <c r="B37" s="265" t="s">
        <v>78</v>
      </c>
      <c r="C37" s="18" t="s">
        <v>60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/>
      <c r="AK37" s="17"/>
      <c r="AL37" s="17"/>
      <c r="AM37" s="17"/>
    </row>
    <row r="38" spans="1:39" s="7" customFormat="1" ht="36.75" customHeight="1">
      <c r="A38" s="9" t="s">
        <v>19</v>
      </c>
      <c r="B38" s="265" t="s">
        <v>66</v>
      </c>
      <c r="C38" s="18" t="s">
        <v>60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/>
      <c r="AK38" s="17"/>
      <c r="AL38" s="17"/>
      <c r="AM38" s="17"/>
    </row>
    <row r="39" spans="1:39" s="7" customFormat="1" ht="78.75">
      <c r="A39" s="9" t="s">
        <v>19</v>
      </c>
      <c r="B39" s="265" t="s">
        <v>77</v>
      </c>
      <c r="C39" s="18" t="s">
        <v>60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/>
      <c r="AK39" s="17"/>
      <c r="AL39" s="17"/>
      <c r="AM39" s="17"/>
    </row>
    <row r="40" spans="1:39" s="7" customFormat="1" ht="63">
      <c r="A40" s="9" t="s">
        <v>19</v>
      </c>
      <c r="B40" s="265" t="s">
        <v>35</v>
      </c>
      <c r="C40" s="18" t="s">
        <v>60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/>
      <c r="AK40" s="17"/>
      <c r="AL40" s="17"/>
      <c r="AM40" s="17"/>
    </row>
    <row r="41" spans="1:39" s="7" customFormat="1" ht="63">
      <c r="A41" s="9" t="s">
        <v>19</v>
      </c>
      <c r="B41" s="265" t="s">
        <v>36</v>
      </c>
      <c r="C41" s="18" t="s">
        <v>60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/>
      <c r="AK41" s="17"/>
      <c r="AL41" s="17"/>
      <c r="AM41" s="17"/>
    </row>
    <row r="42" spans="1:39" s="7" customFormat="1" ht="97.9" customHeight="1">
      <c r="A42" s="9" t="s">
        <v>8</v>
      </c>
      <c r="B42" s="265" t="s">
        <v>79</v>
      </c>
      <c r="C42" s="18" t="s">
        <v>60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/>
      <c r="AK42" s="17"/>
      <c r="AL42" s="17"/>
      <c r="AM42" s="17"/>
    </row>
    <row r="43" spans="1:39" s="7" customFormat="1" ht="47.25">
      <c r="A43" s="9" t="s">
        <v>80</v>
      </c>
      <c r="B43" s="265" t="s">
        <v>37</v>
      </c>
      <c r="C43" s="18" t="s">
        <v>60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/>
      <c r="AK43" s="17"/>
      <c r="AL43" s="17"/>
      <c r="AM43" s="17"/>
    </row>
    <row r="44" spans="1:39" s="7" customFormat="1" ht="63">
      <c r="A44" s="9" t="s">
        <v>81</v>
      </c>
      <c r="B44" s="265" t="s">
        <v>38</v>
      </c>
      <c r="C44" s="18" t="s">
        <v>60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/>
      <c r="AK44" s="17"/>
      <c r="AL44" s="17"/>
      <c r="AM44" s="17"/>
    </row>
    <row r="45" spans="1:39" s="13" customFormat="1" ht="35.25" customHeight="1">
      <c r="A45" s="9" t="s">
        <v>4</v>
      </c>
      <c r="B45" s="265" t="s">
        <v>82</v>
      </c>
      <c r="C45" s="15" t="s">
        <v>60</v>
      </c>
      <c r="D45" s="8">
        <f aca="true" t="shared" si="3" ref="D45:M45">D46+D50</f>
        <v>0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>
        <f t="shared" si="3"/>
        <v>0</v>
      </c>
      <c r="I45" s="8">
        <f t="shared" si="3"/>
        <v>0</v>
      </c>
      <c r="J45" s="8">
        <f t="shared" si="3"/>
        <v>0</v>
      </c>
      <c r="K45" s="8">
        <f t="shared" si="3"/>
        <v>0</v>
      </c>
      <c r="L45" s="8">
        <f t="shared" si="3"/>
        <v>0</v>
      </c>
      <c r="M45" s="8">
        <f t="shared" si="3"/>
        <v>0</v>
      </c>
      <c r="N45" s="8">
        <f aca="true" t="shared" si="4" ref="N45:X45">N46+N51</f>
        <v>0</v>
      </c>
      <c r="O45" s="8">
        <f t="shared" si="4"/>
        <v>0.9</v>
      </c>
      <c r="P45" s="8">
        <f t="shared" si="4"/>
        <v>3.11</v>
      </c>
      <c r="Q45" s="8">
        <f t="shared" si="4"/>
        <v>0</v>
      </c>
      <c r="R45" s="8">
        <f t="shared" si="4"/>
        <v>0</v>
      </c>
      <c r="S45" s="8">
        <f t="shared" si="4"/>
        <v>8.95</v>
      </c>
      <c r="T45" s="8">
        <f t="shared" si="4"/>
        <v>0</v>
      </c>
      <c r="U45" s="8">
        <f t="shared" si="4"/>
        <v>0</v>
      </c>
      <c r="V45" s="8">
        <f t="shared" si="4"/>
        <v>0</v>
      </c>
      <c r="W45" s="8">
        <f t="shared" si="4"/>
        <v>0</v>
      </c>
      <c r="X45" s="8">
        <f t="shared" si="4"/>
        <v>0</v>
      </c>
      <c r="Y45" s="8">
        <f aca="true" t="shared" si="5" ref="Y45:AI45">Y46+Y50</f>
        <v>0</v>
      </c>
      <c r="Z45" s="8">
        <f t="shared" si="5"/>
        <v>0</v>
      </c>
      <c r="AA45" s="8">
        <f t="shared" si="5"/>
        <v>0</v>
      </c>
      <c r="AB45" s="8">
        <f t="shared" si="5"/>
        <v>0</v>
      </c>
      <c r="AC45" s="8">
        <f t="shared" si="5"/>
        <v>0</v>
      </c>
      <c r="AD45" s="8">
        <f t="shared" si="5"/>
        <v>0</v>
      </c>
      <c r="AE45" s="8">
        <f t="shared" si="5"/>
        <v>0</v>
      </c>
      <c r="AF45" s="8">
        <f t="shared" si="5"/>
        <v>0</v>
      </c>
      <c r="AG45" s="8">
        <f t="shared" si="5"/>
        <v>0</v>
      </c>
      <c r="AH45" s="8">
        <f t="shared" si="5"/>
        <v>0</v>
      </c>
      <c r="AI45" s="8">
        <f t="shared" si="5"/>
        <v>0</v>
      </c>
      <c r="AJ45" s="17"/>
      <c r="AK45" s="17"/>
      <c r="AL45" s="17"/>
      <c r="AM45" s="17"/>
    </row>
    <row r="46" spans="1:39" s="13" customFormat="1" ht="47.25">
      <c r="A46" s="9" t="s">
        <v>9</v>
      </c>
      <c r="B46" s="265" t="s">
        <v>83</v>
      </c>
      <c r="C46" s="15" t="s">
        <v>60</v>
      </c>
      <c r="D46" s="8">
        <f aca="true" t="shared" si="6" ref="D46:AI46">D47+D48</f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6"/>
        <v>0</v>
      </c>
      <c r="U46" s="16">
        <f t="shared" si="6"/>
        <v>0</v>
      </c>
      <c r="V46" s="16">
        <f t="shared" si="6"/>
        <v>0</v>
      </c>
      <c r="W46" s="16">
        <f t="shared" si="6"/>
        <v>0</v>
      </c>
      <c r="X46" s="16">
        <f t="shared" si="6"/>
        <v>0</v>
      </c>
      <c r="Y46" s="16">
        <f t="shared" si="6"/>
        <v>0</v>
      </c>
      <c r="Z46" s="16">
        <f t="shared" si="6"/>
        <v>0</v>
      </c>
      <c r="AA46" s="16">
        <f t="shared" si="6"/>
        <v>0</v>
      </c>
      <c r="AB46" s="16">
        <f t="shared" si="6"/>
        <v>0</v>
      </c>
      <c r="AC46" s="16">
        <f t="shared" si="6"/>
        <v>0</v>
      </c>
      <c r="AD46" s="16">
        <f t="shared" si="6"/>
        <v>0</v>
      </c>
      <c r="AE46" s="16">
        <f t="shared" si="6"/>
        <v>0</v>
      </c>
      <c r="AF46" s="16">
        <f t="shared" si="6"/>
        <v>0</v>
      </c>
      <c r="AG46" s="16">
        <f t="shared" si="6"/>
        <v>0</v>
      </c>
      <c r="AH46" s="16">
        <f t="shared" si="6"/>
        <v>0</v>
      </c>
      <c r="AI46" s="16">
        <f t="shared" si="6"/>
        <v>0</v>
      </c>
      <c r="AJ46" s="17"/>
      <c r="AK46" s="17"/>
      <c r="AL46" s="17"/>
      <c r="AM46" s="17"/>
    </row>
    <row r="47" spans="1:35" s="17" customFormat="1" ht="36.75" customHeight="1">
      <c r="A47" s="9" t="s">
        <v>20</v>
      </c>
      <c r="B47" s="265" t="s">
        <v>39</v>
      </c>
      <c r="C47" s="15" t="s">
        <v>60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</row>
    <row r="48" spans="1:39" s="13" customFormat="1" ht="55.5" customHeight="1">
      <c r="A48" s="9" t="s">
        <v>21</v>
      </c>
      <c r="B48" s="265" t="s">
        <v>40</v>
      </c>
      <c r="C48" s="15" t="s">
        <v>60</v>
      </c>
      <c r="D48" s="8">
        <f aca="true" t="shared" si="7" ref="D48:AI48">SUM(0)</f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 t="shared" si="7"/>
        <v>0</v>
      </c>
      <c r="P48" s="8">
        <f t="shared" si="7"/>
        <v>0</v>
      </c>
      <c r="Q48" s="8">
        <f t="shared" si="7"/>
        <v>0</v>
      </c>
      <c r="R48" s="8">
        <f t="shared" si="7"/>
        <v>0</v>
      </c>
      <c r="S48" s="8">
        <f t="shared" si="7"/>
        <v>0</v>
      </c>
      <c r="T48" s="8">
        <f t="shared" si="7"/>
        <v>0</v>
      </c>
      <c r="U48" s="8">
        <f t="shared" si="7"/>
        <v>0</v>
      </c>
      <c r="V48" s="8">
        <f t="shared" si="7"/>
        <v>0</v>
      </c>
      <c r="W48" s="8">
        <f t="shared" si="7"/>
        <v>0</v>
      </c>
      <c r="X48" s="8">
        <f t="shared" si="7"/>
        <v>0</v>
      </c>
      <c r="Y48" s="8">
        <f t="shared" si="7"/>
        <v>0</v>
      </c>
      <c r="Z48" s="8">
        <f t="shared" si="7"/>
        <v>0</v>
      </c>
      <c r="AA48" s="8">
        <f t="shared" si="7"/>
        <v>0</v>
      </c>
      <c r="AB48" s="8">
        <f t="shared" si="7"/>
        <v>0</v>
      </c>
      <c r="AC48" s="8">
        <f t="shared" si="7"/>
        <v>0</v>
      </c>
      <c r="AD48" s="8">
        <f t="shared" si="7"/>
        <v>0</v>
      </c>
      <c r="AE48" s="8">
        <f t="shared" si="7"/>
        <v>0</v>
      </c>
      <c r="AF48" s="8">
        <f t="shared" si="7"/>
        <v>0</v>
      </c>
      <c r="AG48" s="8">
        <f t="shared" si="7"/>
        <v>0</v>
      </c>
      <c r="AH48" s="8">
        <f t="shared" si="7"/>
        <v>0</v>
      </c>
      <c r="AI48" s="8">
        <f t="shared" si="7"/>
        <v>0</v>
      </c>
      <c r="AJ48" s="17"/>
      <c r="AK48" s="17"/>
      <c r="AL48" s="17"/>
      <c r="AM48" s="17"/>
    </row>
    <row r="49" spans="1:39" s="13" customFormat="1" ht="47.25">
      <c r="A49" s="9" t="s">
        <v>10</v>
      </c>
      <c r="B49" s="113" t="s">
        <v>41</v>
      </c>
      <c r="C49" s="18" t="s">
        <v>60</v>
      </c>
      <c r="D49" s="8">
        <f aca="true" t="shared" si="8" ref="D49:AI49">D50+D51</f>
        <v>0</v>
      </c>
      <c r="E49" s="8">
        <f t="shared" si="8"/>
        <v>0</v>
      </c>
      <c r="F49" s="8">
        <f t="shared" si="8"/>
        <v>0</v>
      </c>
      <c r="G49" s="8">
        <f t="shared" si="8"/>
        <v>0</v>
      </c>
      <c r="H49" s="8">
        <f t="shared" si="8"/>
        <v>0</v>
      </c>
      <c r="I49" s="8">
        <f t="shared" si="8"/>
        <v>0</v>
      </c>
      <c r="J49" s="8">
        <f t="shared" si="8"/>
        <v>0</v>
      </c>
      <c r="K49" s="8">
        <f t="shared" si="8"/>
        <v>0</v>
      </c>
      <c r="L49" s="8">
        <f t="shared" si="8"/>
        <v>0</v>
      </c>
      <c r="M49" s="8">
        <f t="shared" si="8"/>
        <v>0</v>
      </c>
      <c r="N49" s="8">
        <f t="shared" si="8"/>
        <v>0</v>
      </c>
      <c r="O49" s="8">
        <f t="shared" si="8"/>
        <v>0.9</v>
      </c>
      <c r="P49" s="8">
        <f t="shared" si="8"/>
        <v>3.11</v>
      </c>
      <c r="Q49" s="8">
        <f t="shared" si="8"/>
        <v>0</v>
      </c>
      <c r="R49" s="8">
        <f t="shared" si="8"/>
        <v>0</v>
      </c>
      <c r="S49" s="8">
        <f t="shared" si="8"/>
        <v>8.95</v>
      </c>
      <c r="T49" s="8">
        <f t="shared" si="8"/>
        <v>0</v>
      </c>
      <c r="U49" s="8">
        <f t="shared" si="8"/>
        <v>0</v>
      </c>
      <c r="V49" s="8">
        <f t="shared" si="8"/>
        <v>0</v>
      </c>
      <c r="W49" s="8">
        <f t="shared" si="8"/>
        <v>0</v>
      </c>
      <c r="X49" s="8">
        <f t="shared" si="8"/>
        <v>0</v>
      </c>
      <c r="Y49" s="8">
        <f t="shared" si="8"/>
        <v>0</v>
      </c>
      <c r="Z49" s="8">
        <f t="shared" si="8"/>
        <v>0</v>
      </c>
      <c r="AA49" s="8">
        <f t="shared" si="8"/>
        <v>0</v>
      </c>
      <c r="AB49" s="8">
        <f t="shared" si="8"/>
        <v>0</v>
      </c>
      <c r="AC49" s="8">
        <f t="shared" si="8"/>
        <v>0</v>
      </c>
      <c r="AD49" s="8">
        <f t="shared" si="8"/>
        <v>0</v>
      </c>
      <c r="AE49" s="8">
        <f t="shared" si="8"/>
        <v>0</v>
      </c>
      <c r="AF49" s="8">
        <f t="shared" si="8"/>
        <v>0</v>
      </c>
      <c r="AG49" s="8">
        <f t="shared" si="8"/>
        <v>0</v>
      </c>
      <c r="AH49" s="8">
        <f t="shared" si="8"/>
        <v>0</v>
      </c>
      <c r="AI49" s="8">
        <f t="shared" si="8"/>
        <v>0</v>
      </c>
      <c r="AJ49" s="17"/>
      <c r="AK49" s="17"/>
      <c r="AL49" s="17"/>
      <c r="AM49" s="17"/>
    </row>
    <row r="50" spans="1:35" s="17" customFormat="1" ht="39.75" customHeight="1">
      <c r="A50" s="9" t="s">
        <v>22</v>
      </c>
      <c r="B50" s="265" t="s">
        <v>42</v>
      </c>
      <c r="C50" s="18" t="s">
        <v>60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</row>
    <row r="51" spans="1:39" s="13" customFormat="1" ht="45" customHeight="1">
      <c r="A51" s="9" t="s">
        <v>23</v>
      </c>
      <c r="B51" s="265" t="s">
        <v>43</v>
      </c>
      <c r="C51" s="18" t="s">
        <v>60</v>
      </c>
      <c r="D51" s="8">
        <f aca="true" t="shared" si="9" ref="D51:AI51">SUM(D52:D57)</f>
        <v>0</v>
      </c>
      <c r="E51" s="8">
        <f t="shared" si="9"/>
        <v>0</v>
      </c>
      <c r="F51" s="8">
        <f t="shared" si="9"/>
        <v>0</v>
      </c>
      <c r="G51" s="8">
        <f t="shared" si="9"/>
        <v>0</v>
      </c>
      <c r="H51" s="8">
        <f t="shared" si="9"/>
        <v>0</v>
      </c>
      <c r="I51" s="8">
        <f t="shared" si="9"/>
        <v>0</v>
      </c>
      <c r="J51" s="8">
        <f t="shared" si="9"/>
        <v>0</v>
      </c>
      <c r="K51" s="8">
        <f t="shared" si="9"/>
        <v>0</v>
      </c>
      <c r="L51" s="8">
        <f t="shared" si="9"/>
        <v>0</v>
      </c>
      <c r="M51" s="8">
        <f t="shared" si="9"/>
        <v>0</v>
      </c>
      <c r="N51" s="8">
        <f t="shared" si="9"/>
        <v>0</v>
      </c>
      <c r="O51" s="8">
        <f t="shared" si="9"/>
        <v>0.9</v>
      </c>
      <c r="P51" s="8">
        <f t="shared" si="9"/>
        <v>3.11</v>
      </c>
      <c r="Q51" s="8">
        <f t="shared" si="9"/>
        <v>0</v>
      </c>
      <c r="R51" s="8">
        <f t="shared" si="9"/>
        <v>0</v>
      </c>
      <c r="S51" s="8">
        <f t="shared" si="9"/>
        <v>8.95</v>
      </c>
      <c r="T51" s="8">
        <f t="shared" si="9"/>
        <v>0</v>
      </c>
      <c r="U51" s="8">
        <f t="shared" si="9"/>
        <v>0</v>
      </c>
      <c r="V51" s="8">
        <f t="shared" si="9"/>
        <v>0</v>
      </c>
      <c r="W51" s="8">
        <f t="shared" si="9"/>
        <v>0</v>
      </c>
      <c r="X51" s="8">
        <f t="shared" si="9"/>
        <v>0</v>
      </c>
      <c r="Y51" s="8">
        <f t="shared" si="9"/>
        <v>0</v>
      </c>
      <c r="Z51" s="8">
        <f t="shared" si="9"/>
        <v>0</v>
      </c>
      <c r="AA51" s="8">
        <f t="shared" si="9"/>
        <v>0</v>
      </c>
      <c r="AB51" s="8">
        <f t="shared" si="9"/>
        <v>0</v>
      </c>
      <c r="AC51" s="8">
        <f t="shared" si="9"/>
        <v>0</v>
      </c>
      <c r="AD51" s="8">
        <f t="shared" si="9"/>
        <v>0</v>
      </c>
      <c r="AE51" s="8">
        <f t="shared" si="9"/>
        <v>0</v>
      </c>
      <c r="AF51" s="8">
        <f t="shared" si="9"/>
        <v>0</v>
      </c>
      <c r="AG51" s="8">
        <f t="shared" si="9"/>
        <v>0</v>
      </c>
      <c r="AH51" s="8">
        <f t="shared" si="9"/>
        <v>0</v>
      </c>
      <c r="AI51" s="8">
        <f t="shared" si="9"/>
        <v>0</v>
      </c>
      <c r="AJ51" s="17"/>
      <c r="AK51" s="17"/>
      <c r="AL51" s="17"/>
      <c r="AM51" s="17"/>
    </row>
    <row r="52" spans="1:39" s="119" customFormat="1" ht="107.25" customHeight="1">
      <c r="A52" s="9" t="s">
        <v>99</v>
      </c>
      <c r="B52" s="113" t="s">
        <v>121</v>
      </c>
      <c r="C52" s="120" t="s">
        <v>127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264"/>
      <c r="AK52" s="4"/>
      <c r="AL52" s="4"/>
      <c r="AM52" s="4"/>
    </row>
    <row r="53" spans="1:39" s="119" customFormat="1" ht="90.75" customHeight="1">
      <c r="A53" s="9" t="s">
        <v>100</v>
      </c>
      <c r="B53" s="113" t="s">
        <v>122</v>
      </c>
      <c r="C53" s="120" t="s">
        <v>128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8">
        <v>0</v>
      </c>
      <c r="M53" s="8">
        <v>0</v>
      </c>
      <c r="N53" s="8">
        <v>0</v>
      </c>
      <c r="O53" s="8">
        <v>0.4</v>
      </c>
      <c r="P53" s="8">
        <v>2.86</v>
      </c>
      <c r="Q53" s="8">
        <v>0</v>
      </c>
      <c r="R53" s="8">
        <v>0</v>
      </c>
      <c r="S53" s="8">
        <v>3.07</v>
      </c>
      <c r="T53" s="8">
        <v>0</v>
      </c>
      <c r="U53" s="8">
        <v>0</v>
      </c>
      <c r="V53" s="8">
        <v>0</v>
      </c>
      <c r="W53" s="8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264"/>
      <c r="AK53" s="4"/>
      <c r="AL53" s="4"/>
      <c r="AM53" s="4"/>
    </row>
    <row r="54" spans="1:39" s="119" customFormat="1" ht="54" customHeight="1">
      <c r="A54" s="9" t="s">
        <v>101</v>
      </c>
      <c r="B54" s="113" t="s">
        <v>123</v>
      </c>
      <c r="C54" s="120" t="s">
        <v>129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8">
        <v>0</v>
      </c>
      <c r="M54" s="8">
        <v>0</v>
      </c>
      <c r="N54" s="8">
        <v>0</v>
      </c>
      <c r="O54" s="8">
        <v>0.25</v>
      </c>
      <c r="P54" s="8">
        <v>0</v>
      </c>
      <c r="Q54" s="8">
        <v>0</v>
      </c>
      <c r="R54" s="8">
        <v>0</v>
      </c>
      <c r="S54" s="8">
        <v>2</v>
      </c>
      <c r="T54" s="8">
        <v>0</v>
      </c>
      <c r="U54" s="8">
        <v>0</v>
      </c>
      <c r="V54" s="8">
        <v>0</v>
      </c>
      <c r="W54" s="8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264"/>
      <c r="AK54" s="4"/>
      <c r="AL54" s="4"/>
      <c r="AM54" s="4"/>
    </row>
    <row r="55" spans="1:39" s="119" customFormat="1" ht="66.75" customHeight="1">
      <c r="A55" s="9" t="s">
        <v>133</v>
      </c>
      <c r="B55" s="113" t="s">
        <v>124</v>
      </c>
      <c r="C55" s="120" t="s"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8">
        <v>0</v>
      </c>
      <c r="M55" s="8">
        <v>0</v>
      </c>
      <c r="N55" s="8">
        <v>0</v>
      </c>
      <c r="O55" s="8">
        <v>0.25</v>
      </c>
      <c r="P55" s="8">
        <v>0</v>
      </c>
      <c r="Q55" s="8">
        <v>0</v>
      </c>
      <c r="R55" s="8">
        <v>0</v>
      </c>
      <c r="S55" s="8">
        <v>1.17</v>
      </c>
      <c r="T55" s="8">
        <v>0</v>
      </c>
      <c r="U55" s="8">
        <v>0</v>
      </c>
      <c r="V55" s="8">
        <v>0</v>
      </c>
      <c r="W55" s="8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264"/>
      <c r="AK55" s="4"/>
      <c r="AL55" s="4"/>
      <c r="AM55" s="4"/>
    </row>
    <row r="56" spans="1:39" s="119" customFormat="1" ht="116.25" customHeight="1">
      <c r="A56" s="9" t="s">
        <v>134</v>
      </c>
      <c r="B56" s="113" t="s">
        <v>125</v>
      </c>
      <c r="C56" s="120" t="s">
        <v>131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8">
        <v>0</v>
      </c>
      <c r="M56" s="8">
        <v>0</v>
      </c>
      <c r="N56" s="8">
        <v>0</v>
      </c>
      <c r="O56" s="8">
        <v>0</v>
      </c>
      <c r="P56" s="8">
        <v>0.25</v>
      </c>
      <c r="Q56" s="8">
        <v>0</v>
      </c>
      <c r="R56" s="8">
        <v>0</v>
      </c>
      <c r="S56" s="8">
        <v>2.71</v>
      </c>
      <c r="T56" s="8">
        <v>0</v>
      </c>
      <c r="U56" s="8">
        <v>0</v>
      </c>
      <c r="V56" s="8">
        <v>0</v>
      </c>
      <c r="W56" s="8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264"/>
      <c r="AK56" s="4"/>
      <c r="AL56" s="4"/>
      <c r="AM56" s="4"/>
    </row>
    <row r="57" spans="1:39" s="119" customFormat="1" ht="59.25" customHeight="1">
      <c r="A57" s="9" t="s">
        <v>135</v>
      </c>
      <c r="B57" s="113" t="s">
        <v>126</v>
      </c>
      <c r="C57" s="120" t="s">
        <v>132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264"/>
      <c r="AK57" s="4"/>
      <c r="AL57" s="4"/>
      <c r="AM57" s="4"/>
    </row>
    <row r="58" spans="1:39" s="7" customFormat="1" ht="38.25" customHeight="1">
      <c r="A58" s="9" t="s">
        <v>11</v>
      </c>
      <c r="B58" s="265" t="s">
        <v>44</v>
      </c>
      <c r="C58" s="16" t="s">
        <v>60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7"/>
      <c r="AK58" s="17"/>
      <c r="AL58" s="17"/>
      <c r="AM58" s="17"/>
    </row>
    <row r="59" spans="1:39" s="7" customFormat="1" ht="31.5">
      <c r="A59" s="9" t="s">
        <v>24</v>
      </c>
      <c r="B59" s="265" t="s">
        <v>84</v>
      </c>
      <c r="C59" s="16" t="s">
        <v>60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7"/>
      <c r="AK59" s="17"/>
      <c r="AL59" s="17"/>
      <c r="AM59" s="17"/>
    </row>
    <row r="60" spans="1:39" s="7" customFormat="1" ht="31.5">
      <c r="A60" s="9" t="s">
        <v>25</v>
      </c>
      <c r="B60" s="265" t="s">
        <v>85</v>
      </c>
      <c r="C60" s="16" t="s">
        <v>60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7"/>
      <c r="AK60" s="17"/>
      <c r="AL60" s="17"/>
      <c r="AM60" s="17"/>
    </row>
    <row r="61" spans="1:39" s="7" customFormat="1" ht="31.5">
      <c r="A61" s="9" t="s">
        <v>26</v>
      </c>
      <c r="B61" s="265" t="s">
        <v>86</v>
      </c>
      <c r="C61" s="16" t="s">
        <v>60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7"/>
      <c r="AK61" s="17"/>
      <c r="AL61" s="17"/>
      <c r="AM61" s="17"/>
    </row>
    <row r="62" spans="1:39" s="7" customFormat="1" ht="31.5">
      <c r="A62" s="9" t="s">
        <v>27</v>
      </c>
      <c r="B62" s="265" t="s">
        <v>87</v>
      </c>
      <c r="C62" s="16" t="s">
        <v>60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7"/>
      <c r="AK62" s="17"/>
      <c r="AL62" s="17"/>
      <c r="AM62" s="17"/>
    </row>
    <row r="63" spans="1:39" s="7" customFormat="1" ht="31.5">
      <c r="A63" s="9" t="s">
        <v>88</v>
      </c>
      <c r="B63" s="265" t="s">
        <v>89</v>
      </c>
      <c r="C63" s="16" t="s">
        <v>60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7"/>
      <c r="AK63" s="17"/>
      <c r="AL63" s="17"/>
      <c r="AM63" s="17"/>
    </row>
    <row r="64" spans="1:39" s="7" customFormat="1" ht="31.5">
      <c r="A64" s="9" t="s">
        <v>90</v>
      </c>
      <c r="B64" s="265" t="s">
        <v>91</v>
      </c>
      <c r="C64" s="16" t="s">
        <v>60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7"/>
      <c r="AK64" s="17"/>
      <c r="AL64" s="17"/>
      <c r="AM64" s="17"/>
    </row>
    <row r="65" spans="1:39" s="7" customFormat="1" ht="31.5">
      <c r="A65" s="9" t="s">
        <v>92</v>
      </c>
      <c r="B65" s="265" t="s">
        <v>93</v>
      </c>
      <c r="C65" s="16" t="s">
        <v>60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7"/>
      <c r="AK65" s="17"/>
      <c r="AL65" s="17"/>
      <c r="AM65" s="17"/>
    </row>
    <row r="66" spans="1:39" s="7" customFormat="1" ht="47.25">
      <c r="A66" s="9" t="s">
        <v>94</v>
      </c>
      <c r="B66" s="265" t="s">
        <v>95</v>
      </c>
      <c r="C66" s="16" t="s">
        <v>60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7"/>
      <c r="AK66" s="17"/>
      <c r="AL66" s="17"/>
      <c r="AM66" s="17"/>
    </row>
    <row r="67" spans="1:39" s="7" customFormat="1" ht="47.25">
      <c r="A67" s="9" t="s">
        <v>12</v>
      </c>
      <c r="B67" s="265" t="s">
        <v>45</v>
      </c>
      <c r="C67" s="16" t="s">
        <v>60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7"/>
      <c r="AK67" s="17"/>
      <c r="AL67" s="17"/>
      <c r="AM67" s="17"/>
    </row>
    <row r="68" spans="1:39" s="7" customFormat="1" ht="31.5">
      <c r="A68" s="9" t="s">
        <v>28</v>
      </c>
      <c r="B68" s="265" t="s">
        <v>46</v>
      </c>
      <c r="C68" s="16" t="s">
        <v>60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7"/>
      <c r="AK68" s="17"/>
      <c r="AL68" s="17"/>
      <c r="AM68" s="17"/>
    </row>
    <row r="69" spans="1:39" s="7" customFormat="1" ht="31.5">
      <c r="A69" s="9" t="s">
        <v>96</v>
      </c>
      <c r="B69" s="265" t="s">
        <v>47</v>
      </c>
      <c r="C69" s="16" t="s">
        <v>60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7"/>
      <c r="AK69" s="17"/>
      <c r="AL69" s="17"/>
      <c r="AM69" s="17"/>
    </row>
    <row r="70" spans="1:39" s="7" customFormat="1" ht="47.25">
      <c r="A70" s="9" t="s">
        <v>67</v>
      </c>
      <c r="B70" s="265" t="s">
        <v>48</v>
      </c>
      <c r="C70" s="16" t="s">
        <v>60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7"/>
      <c r="AK70" s="17"/>
      <c r="AL70" s="17"/>
      <c r="AM70" s="17"/>
    </row>
    <row r="71" spans="1:39" s="7" customFormat="1" ht="47.25">
      <c r="A71" s="9" t="s">
        <v>68</v>
      </c>
      <c r="B71" s="265" t="s">
        <v>49</v>
      </c>
      <c r="C71" s="16" t="s">
        <v>60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7"/>
      <c r="AK71" s="17"/>
      <c r="AL71" s="17"/>
      <c r="AM71" s="17"/>
    </row>
    <row r="72" spans="1:39" s="7" customFormat="1" ht="47.25">
      <c r="A72" s="9" t="s">
        <v>69</v>
      </c>
      <c r="B72" s="265" t="s">
        <v>50</v>
      </c>
      <c r="C72" s="16" t="s">
        <v>60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7"/>
      <c r="AK72" s="17"/>
      <c r="AL72" s="17"/>
      <c r="AM72" s="17"/>
    </row>
    <row r="73" spans="1:39" s="7" customFormat="1" ht="38.25" customHeight="1">
      <c r="A73" s="9" t="s">
        <v>70</v>
      </c>
      <c r="B73" s="265" t="s">
        <v>51</v>
      </c>
      <c r="C73" s="16" t="s">
        <v>60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7"/>
      <c r="AK73" s="17"/>
      <c r="AL73" s="17"/>
      <c r="AM73" s="17"/>
    </row>
    <row r="74" spans="1:39" s="7" customFormat="1" ht="31.5">
      <c r="A74" s="9" t="s">
        <v>97</v>
      </c>
      <c r="B74" s="14" t="s">
        <v>52</v>
      </c>
      <c r="C74" s="16" t="s">
        <v>60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7"/>
      <c r="AK74" s="17"/>
      <c r="AL74" s="17"/>
      <c r="AM74" s="17"/>
    </row>
    <row r="75" spans="1:39" s="7" customFormat="1" ht="32.25" customHeight="1">
      <c r="A75" s="9" t="s">
        <v>98</v>
      </c>
      <c r="B75" s="14" t="s">
        <v>53</v>
      </c>
      <c r="C75" s="16" t="s">
        <v>60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7"/>
      <c r="AK75" s="17"/>
      <c r="AL75" s="17"/>
      <c r="AM75" s="17"/>
    </row>
    <row r="76" spans="1:55" s="119" customFormat="1" ht="69" customHeight="1">
      <c r="A76" s="9" t="s">
        <v>140</v>
      </c>
      <c r="B76" s="265" t="s">
        <v>138</v>
      </c>
      <c r="C76" s="16" t="s">
        <v>139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0.4</v>
      </c>
      <c r="Z76" s="16">
        <v>2.86</v>
      </c>
      <c r="AA76" s="16">
        <v>0</v>
      </c>
      <c r="AB76" s="16">
        <v>0</v>
      </c>
      <c r="AC76" s="16">
        <v>3.07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264"/>
      <c r="AK76" s="4"/>
      <c r="AL76" s="4"/>
      <c r="AM76" s="4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35" ht="15.75" hidden="1">
      <c r="A77" s="99"/>
      <c r="B77" s="98"/>
      <c r="C77" s="97"/>
      <c r="D77" s="96"/>
      <c r="E77" s="96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</row>
    <row r="78" spans="1:35" ht="16.5" hidden="1" thickBot="1">
      <c r="A78" s="94"/>
      <c r="B78" s="93"/>
      <c r="C78" s="7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</row>
    <row r="79" spans="1:35" ht="16.5" hidden="1" thickBot="1">
      <c r="A79" s="70"/>
      <c r="B79" s="69"/>
      <c r="C79" s="68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5" ht="16.5" hidden="1" thickBot="1">
      <c r="A80" s="80"/>
      <c r="B80" s="73"/>
      <c r="C80" s="72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</row>
    <row r="81" spans="1:35" ht="16.5" hidden="1" thickBot="1">
      <c r="A81" s="80"/>
      <c r="B81" s="73"/>
      <c r="C81" s="72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</row>
    <row r="82" spans="1:35" ht="16.5" hidden="1" thickBot="1">
      <c r="A82" s="80"/>
      <c r="B82" s="73"/>
      <c r="C82" s="72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</row>
    <row r="83" spans="1:35" ht="16.5" hidden="1" thickBot="1">
      <c r="A83" s="80"/>
      <c r="B83" s="73"/>
      <c r="C83" s="72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</row>
    <row r="84" spans="1:35" ht="16.5" hidden="1" thickBot="1">
      <c r="A84" s="80"/>
      <c r="B84" s="73"/>
      <c r="C84" s="7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</row>
    <row r="85" spans="1:35" ht="16.5" hidden="1" thickBot="1">
      <c r="A85" s="80"/>
      <c r="B85" s="73"/>
      <c r="C85" s="72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</row>
    <row r="86" spans="1:35" ht="16.5" hidden="1" thickBot="1">
      <c r="A86" s="80"/>
      <c r="B86" s="73"/>
      <c r="C86" s="72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</row>
    <row r="87" spans="1:35" ht="16.5" hidden="1" thickBot="1">
      <c r="A87" s="80"/>
      <c r="B87" s="73"/>
      <c r="C87" s="72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</row>
    <row r="88" spans="1:35" ht="16.5" hidden="1" thickBot="1">
      <c r="A88" s="80"/>
      <c r="B88" s="73"/>
      <c r="C88" s="7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</row>
    <row r="89" spans="1:35" ht="16.5" hidden="1" thickBot="1">
      <c r="A89" s="80"/>
      <c r="B89" s="73"/>
      <c r="C89" s="7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</row>
    <row r="90" spans="1:35" ht="16.5" hidden="1" thickBot="1">
      <c r="A90" s="80"/>
      <c r="B90" s="73"/>
      <c r="C90" s="72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</row>
    <row r="91" spans="1:35" ht="16.5" hidden="1" thickBot="1">
      <c r="A91" s="80"/>
      <c r="B91" s="73"/>
      <c r="C91" s="72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</row>
    <row r="92" spans="1:35" ht="16.5" hidden="1" thickBot="1">
      <c r="A92" s="80"/>
      <c r="B92" s="73"/>
      <c r="C92" s="72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5" ht="16.5" hidden="1" thickBot="1">
      <c r="A93" s="80"/>
      <c r="B93" s="73"/>
      <c r="C93" s="72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</row>
    <row r="94" spans="1:35" ht="16.5" hidden="1" thickBot="1">
      <c r="A94" s="80"/>
      <c r="B94" s="73"/>
      <c r="C94" s="7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</row>
    <row r="95" spans="1:35" ht="16.5" hidden="1" thickBot="1">
      <c r="A95" s="80"/>
      <c r="B95" s="73"/>
      <c r="C95" s="72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</row>
    <row r="96" spans="1:35" ht="16.5" hidden="1" thickBot="1">
      <c r="A96" s="80"/>
      <c r="B96" s="73"/>
      <c r="C96" s="72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</row>
    <row r="97" spans="1:35" ht="16.5" hidden="1" thickBot="1">
      <c r="A97" s="80"/>
      <c r="B97" s="73"/>
      <c r="C97" s="7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</row>
    <row r="98" spans="1:35" ht="16.5" hidden="1" thickBot="1">
      <c r="A98" s="80"/>
      <c r="B98" s="73"/>
      <c r="C98" s="72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</row>
    <row r="99" spans="1:35" ht="16.5" hidden="1" thickBot="1">
      <c r="A99" s="70"/>
      <c r="B99" s="69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1:35" ht="16.5" hidden="1" thickBot="1">
      <c r="A100" s="80"/>
      <c r="B100" s="73"/>
      <c r="C100" s="72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</row>
    <row r="101" spans="1:35" ht="16.5" hidden="1" thickBot="1">
      <c r="A101" s="80"/>
      <c r="B101" s="73"/>
      <c r="C101" s="72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</row>
    <row r="102" spans="1:55" ht="16.5" hidden="1" thickBot="1">
      <c r="A102" s="80"/>
      <c r="B102" s="73"/>
      <c r="C102" s="72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118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</row>
    <row r="103" spans="1:36" s="116" customFormat="1" ht="15.75" hidden="1">
      <c r="A103" s="117"/>
      <c r="B103" s="112"/>
      <c r="C103" s="103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118"/>
    </row>
    <row r="104" spans="1:36" s="116" customFormat="1" ht="15.75" hidden="1">
      <c r="A104" s="117"/>
      <c r="B104" s="112"/>
      <c r="C104" s="103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118"/>
    </row>
    <row r="105" spans="1:36" s="116" customFormat="1" ht="15.75" hidden="1">
      <c r="A105" s="117"/>
      <c r="B105" s="112"/>
      <c r="C105" s="103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118"/>
    </row>
    <row r="106" spans="1:36" s="116" customFormat="1" ht="15.75" hidden="1">
      <c r="A106" s="117"/>
      <c r="B106" s="112"/>
      <c r="C106" s="103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118"/>
    </row>
    <row r="107" spans="1:36" s="116" customFormat="1" ht="15.75" hidden="1">
      <c r="A107" s="117"/>
      <c r="B107" s="112"/>
      <c r="C107" s="103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118"/>
    </row>
    <row r="108" spans="1:36" s="116" customFormat="1" ht="15.75" hidden="1">
      <c r="A108" s="117"/>
      <c r="B108" s="112"/>
      <c r="C108" s="103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118"/>
    </row>
    <row r="109" spans="1:36" s="116" customFormat="1" ht="15.75" hidden="1">
      <c r="A109" s="117"/>
      <c r="B109" s="112"/>
      <c r="C109" s="103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118"/>
    </row>
    <row r="110" spans="1:36" s="116" customFormat="1" ht="15.75" hidden="1">
      <c r="A110" s="117"/>
      <c r="B110" s="112"/>
      <c r="C110" s="103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118"/>
    </row>
    <row r="111" spans="1:36" s="116" customFormat="1" ht="15.75" hidden="1">
      <c r="A111" s="117"/>
      <c r="B111" s="112"/>
      <c r="C111" s="103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118"/>
    </row>
    <row r="112" spans="1:55" s="116" customFormat="1" ht="15.75" hidden="1">
      <c r="A112" s="117"/>
      <c r="B112" s="112"/>
      <c r="C112" s="103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6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35" ht="16.5" hidden="1" thickBot="1">
      <c r="A113" s="80"/>
      <c r="B113" s="73"/>
      <c r="C113" s="91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</row>
    <row r="114" spans="1:55" ht="15.75" hidden="1">
      <c r="A114" s="107"/>
      <c r="B114" s="92"/>
      <c r="C114" s="106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85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36" s="4" customFormat="1" ht="15.75" hidden="1">
      <c r="A115" s="105"/>
      <c r="B115" s="114"/>
      <c r="C115" s="103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8"/>
      <c r="AJ115" s="85"/>
    </row>
    <row r="116" spans="1:36" s="4" customFormat="1" ht="15.75" hidden="1">
      <c r="A116" s="105"/>
      <c r="B116" s="114"/>
      <c r="C116" s="103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8"/>
      <c r="AJ116" s="85"/>
    </row>
    <row r="117" spans="1:36" s="4" customFormat="1" ht="15.75" hidden="1">
      <c r="A117" s="105"/>
      <c r="B117" s="112"/>
      <c r="C117" s="103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85"/>
    </row>
    <row r="118" spans="1:36" s="4" customFormat="1" ht="15.75" hidden="1">
      <c r="A118" s="105"/>
      <c r="B118" s="112"/>
      <c r="C118" s="103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85"/>
    </row>
    <row r="119" spans="1:36" s="4" customFormat="1" ht="15.75" hidden="1">
      <c r="A119" s="105"/>
      <c r="B119" s="112"/>
      <c r="C119" s="103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85"/>
    </row>
    <row r="120" spans="1:55" s="4" customFormat="1" ht="15.75" hidden="1">
      <c r="A120" s="105"/>
      <c r="B120" s="112"/>
      <c r="C120" s="103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6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35" ht="16.5" hidden="1" thickBot="1">
      <c r="A121" s="80"/>
      <c r="B121" s="73"/>
      <c r="C121" s="72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</row>
    <row r="122" spans="1:55" ht="16.5" hidden="1" thickBot="1">
      <c r="A122" s="80"/>
      <c r="B122" s="73"/>
      <c r="C122" s="72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85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36" s="4" customFormat="1" ht="16.5" hidden="1" thickBot="1">
      <c r="A123" s="84"/>
      <c r="B123" s="83"/>
      <c r="C123" s="10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6"/>
      <c r="AG123" s="8"/>
      <c r="AH123" s="8"/>
      <c r="AI123" s="8"/>
      <c r="AJ123" s="85"/>
    </row>
    <row r="124" spans="1:36" s="4" customFormat="1" ht="16.5" hidden="1" thickBot="1">
      <c r="A124" s="84"/>
      <c r="B124" s="83"/>
      <c r="C124" s="10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6"/>
      <c r="AG124" s="8"/>
      <c r="AH124" s="8"/>
      <c r="AI124" s="8"/>
      <c r="AJ124" s="85"/>
    </row>
    <row r="125" spans="1:36" s="4" customFormat="1" ht="16.5" hidden="1" thickBot="1">
      <c r="A125" s="84"/>
      <c r="B125" s="83"/>
      <c r="C125" s="10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6"/>
      <c r="AG125" s="8"/>
      <c r="AH125" s="8"/>
      <c r="AI125" s="8"/>
      <c r="AJ125" s="85"/>
    </row>
    <row r="126" spans="1:36" s="4" customFormat="1" ht="16.5" hidden="1" thickBot="1">
      <c r="A126" s="84"/>
      <c r="B126" s="83"/>
      <c r="C126" s="10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6"/>
      <c r="AG126" s="8"/>
      <c r="AH126" s="8"/>
      <c r="AI126" s="8"/>
      <c r="AJ126" s="85"/>
    </row>
    <row r="127" spans="1:55" s="4" customFormat="1" ht="16.5" hidden="1" thickBot="1">
      <c r="A127" s="84"/>
      <c r="B127" s="83"/>
      <c r="C127" s="10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6"/>
      <c r="AG127" s="8"/>
      <c r="AH127" s="8"/>
      <c r="AI127" s="8"/>
      <c r="AJ127" s="6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35" ht="16.5" hidden="1" thickBot="1">
      <c r="A128" s="80"/>
      <c r="B128" s="73"/>
      <c r="C128" s="72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</row>
    <row r="129" spans="1:35" ht="16.5" hidden="1" thickBot="1">
      <c r="A129" s="74"/>
      <c r="B129" s="73"/>
      <c r="C129" s="72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</row>
    <row r="130" spans="1:35" ht="16.5" hidden="1" thickBot="1">
      <c r="A130" s="74"/>
      <c r="B130" s="73"/>
      <c r="C130" s="72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</row>
    <row r="131" spans="1:35" ht="16.5" hidden="1" thickBot="1">
      <c r="A131" s="70"/>
      <c r="B131" s="69"/>
      <c r="C131" s="68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</row>
    <row r="132" spans="1:35" ht="16.5" hidden="1" thickBot="1">
      <c r="A132" s="74"/>
      <c r="B132" s="73"/>
      <c r="C132" s="72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</row>
    <row r="133" spans="1:35" ht="16.5" hidden="1" thickBot="1">
      <c r="A133" s="74"/>
      <c r="B133" s="73"/>
      <c r="C133" s="72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</row>
    <row r="134" spans="1:55" ht="16.5" hidden="1" thickBot="1">
      <c r="A134" s="74"/>
      <c r="B134" s="73"/>
      <c r="C134" s="72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85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36" s="4" customFormat="1" ht="37.5" customHeight="1" hidden="1">
      <c r="A135" s="111"/>
      <c r="B135" s="113"/>
      <c r="C135" s="10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5"/>
    </row>
    <row r="136" spans="1:36" s="4" customFormat="1" ht="37.5" customHeight="1" hidden="1">
      <c r="A136" s="111"/>
      <c r="B136" s="112"/>
      <c r="C136" s="10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5"/>
    </row>
    <row r="137" spans="1:36" s="4" customFormat="1" ht="37.5" customHeight="1" hidden="1">
      <c r="A137" s="111"/>
      <c r="B137" s="112"/>
      <c r="C137" s="10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5"/>
    </row>
    <row r="138" spans="1:36" s="4" customFormat="1" ht="37.5" customHeight="1" hidden="1">
      <c r="A138" s="111"/>
      <c r="B138" s="112"/>
      <c r="C138" s="10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5"/>
    </row>
    <row r="139" spans="1:36" s="4" customFormat="1" ht="37.5" customHeight="1" hidden="1">
      <c r="A139" s="111"/>
      <c r="B139" s="112"/>
      <c r="C139" s="10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5"/>
    </row>
    <row r="140" spans="1:55" s="4" customFormat="1" ht="37.5" customHeight="1" hidden="1">
      <c r="A140" s="111"/>
      <c r="B140" s="110"/>
      <c r="C140" s="10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6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35" ht="16.5" hidden="1" thickBot="1">
      <c r="A141" s="74"/>
      <c r="B141" s="73"/>
      <c r="C141" s="72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</row>
    <row r="142" spans="1:35" ht="16.5" hidden="1" thickBot="1">
      <c r="A142" s="74"/>
      <c r="B142" s="73"/>
      <c r="C142" s="72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</row>
    <row r="143" spans="1:35" ht="16.5" hidden="1" thickBot="1">
      <c r="A143" s="79"/>
      <c r="B143" s="78"/>
      <c r="C143" s="77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</row>
    <row r="144" spans="1:35" ht="16.5" hidden="1" thickBot="1">
      <c r="A144" s="70"/>
      <c r="B144" s="69"/>
      <c r="C144" s="6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</row>
    <row r="145" spans="1:35" ht="16.5" hidden="1" thickBot="1">
      <c r="A145" s="74"/>
      <c r="B145" s="73"/>
      <c r="C145" s="72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</row>
    <row r="146" spans="1:35" ht="16.5" hidden="1" thickBot="1">
      <c r="A146" s="74"/>
      <c r="B146" s="73"/>
      <c r="C146" s="72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</row>
    <row r="147" spans="1:35" ht="16.5" hidden="1" thickBot="1">
      <c r="A147" s="74"/>
      <c r="B147" s="73"/>
      <c r="C147" s="72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</row>
    <row r="148" spans="1:35" ht="16.5" hidden="1" thickBot="1">
      <c r="A148" s="74"/>
      <c r="B148" s="73"/>
      <c r="C148" s="72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</row>
    <row r="149" spans="1:35" ht="16.5" hidden="1" thickBot="1">
      <c r="A149" s="74"/>
      <c r="B149" s="73"/>
      <c r="C149" s="72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</row>
    <row r="150" spans="1:35" ht="16.5" hidden="1" thickBot="1">
      <c r="A150" s="74"/>
      <c r="B150" s="73"/>
      <c r="C150" s="72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</row>
    <row r="151" spans="1:35" ht="16.5" hidden="1" thickBot="1">
      <c r="A151" s="74"/>
      <c r="B151" s="73"/>
      <c r="C151" s="72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</row>
    <row r="152" spans="1:35" ht="16.5" hidden="1" thickBot="1">
      <c r="A152" s="74"/>
      <c r="B152" s="73"/>
      <c r="C152" s="72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</row>
    <row r="153" spans="1:35" ht="16.5" hidden="1" thickBot="1">
      <c r="A153" s="74"/>
      <c r="B153" s="73"/>
      <c r="C153" s="72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</row>
    <row r="154" spans="1:35" ht="16.5" hidden="1" thickBot="1">
      <c r="A154" s="74"/>
      <c r="B154" s="73"/>
      <c r="C154" s="72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</row>
    <row r="155" spans="1:35" ht="16.5" hidden="1" thickBot="1">
      <c r="A155" s="74"/>
      <c r="B155" s="73"/>
      <c r="C155" s="72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</row>
    <row r="156" spans="1:35" ht="16.5" hidden="1" thickBot="1">
      <c r="A156" s="74"/>
      <c r="B156" s="73"/>
      <c r="C156" s="72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</row>
    <row r="157" spans="1:35" ht="16.5" hidden="1" thickBot="1">
      <c r="A157" s="74"/>
      <c r="B157" s="73"/>
      <c r="C157" s="72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</row>
    <row r="158" spans="1:35" ht="16.5" hidden="1" thickBot="1">
      <c r="A158" s="70"/>
      <c r="B158" s="69"/>
      <c r="C158" s="6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</row>
    <row r="159" spans="1:35" ht="16.5" hidden="1" thickBot="1">
      <c r="A159" s="74"/>
      <c r="B159" s="73"/>
      <c r="C159" s="72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</row>
    <row r="160" spans="1:35" ht="16.5" hidden="1" thickBot="1">
      <c r="A160" s="74"/>
      <c r="B160" s="73"/>
      <c r="C160" s="72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</row>
    <row r="161" spans="1:35" ht="16.5" hidden="1" thickBot="1">
      <c r="A161" s="74"/>
      <c r="B161" s="73"/>
      <c r="C161" s="72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</row>
    <row r="162" spans="1:35" ht="16.5" hidden="1" thickBot="1">
      <c r="A162" s="74"/>
      <c r="B162" s="73"/>
      <c r="C162" s="72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</row>
    <row r="163" spans="1:35" ht="16.5" hidden="1" thickBot="1">
      <c r="A163" s="70"/>
      <c r="B163" s="69"/>
      <c r="C163" s="6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</row>
    <row r="164" spans="1:35" ht="16.5" hidden="1" thickBot="1">
      <c r="A164" s="74"/>
      <c r="B164" s="73"/>
      <c r="C164" s="72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</row>
    <row r="165" spans="1:35" ht="16.5" hidden="1" thickBot="1">
      <c r="A165" s="74"/>
      <c r="B165" s="73"/>
      <c r="C165" s="72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</row>
    <row r="166" spans="1:35" ht="16.5" hidden="1" thickBot="1">
      <c r="A166" s="74"/>
      <c r="B166" s="73"/>
      <c r="C166" s="72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</row>
    <row r="167" spans="1:35" ht="16.5" hidden="1" thickBot="1">
      <c r="A167" s="74"/>
      <c r="B167" s="73"/>
      <c r="C167" s="72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</row>
    <row r="168" spans="1:35" ht="16.5" hidden="1" thickBot="1">
      <c r="A168" s="70"/>
      <c r="B168" s="69"/>
      <c r="C168" s="6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</row>
    <row r="169" spans="1:35" ht="16.5" hidden="1" thickBot="1">
      <c r="A169" s="74"/>
      <c r="B169" s="73"/>
      <c r="C169" s="72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</row>
    <row r="170" spans="1:35" ht="16.5" hidden="1" thickBot="1">
      <c r="A170" s="74"/>
      <c r="B170" s="73"/>
      <c r="C170" s="72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</row>
    <row r="171" spans="1:35" ht="16.5" hidden="1" thickBot="1">
      <c r="A171" s="74"/>
      <c r="B171" s="73"/>
      <c r="C171" s="72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</row>
    <row r="172" spans="1:35" ht="16.5" hidden="1" thickBot="1">
      <c r="A172" s="70"/>
      <c r="B172" s="69"/>
      <c r="C172" s="6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</row>
    <row r="173" spans="1:35" ht="16.5" hidden="1" thickBot="1">
      <c r="A173" s="74"/>
      <c r="B173" s="73"/>
      <c r="C173" s="72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</row>
    <row r="174" spans="1:35" ht="16.5" hidden="1" thickBot="1">
      <c r="A174" s="74"/>
      <c r="B174" s="73"/>
      <c r="C174" s="72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</row>
    <row r="175" spans="1:35" ht="16.5" hidden="1" thickBot="1">
      <c r="A175" s="74"/>
      <c r="B175" s="73"/>
      <c r="C175" s="72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</row>
    <row r="176" spans="1:35" ht="16.5" hidden="1" thickBot="1">
      <c r="A176" s="74"/>
      <c r="B176" s="73"/>
      <c r="C176" s="72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</row>
    <row r="177" spans="1:35" ht="16.5" hidden="1" thickBot="1">
      <c r="A177" s="70"/>
      <c r="B177" s="69"/>
      <c r="C177" s="6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</row>
    <row r="178" spans="1:35" ht="16.5" hidden="1" thickBot="1">
      <c r="A178" s="70"/>
      <c r="B178" s="69"/>
      <c r="C178" s="6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</row>
    <row r="179" spans="1:35" ht="16.5" hidden="1" thickBot="1">
      <c r="A179" s="79"/>
      <c r="B179" s="78"/>
      <c r="C179" s="77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</row>
    <row r="180" spans="1:35" ht="16.5" hidden="1" thickBot="1">
      <c r="A180" s="70"/>
      <c r="B180" s="69"/>
      <c r="C180" s="6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</row>
    <row r="181" spans="1:35" ht="16.5" hidden="1" thickBot="1">
      <c r="A181" s="74"/>
      <c r="B181" s="73"/>
      <c r="C181" s="72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</row>
    <row r="182" spans="1:35" ht="16.5" hidden="1" thickBot="1">
      <c r="A182" s="74"/>
      <c r="B182" s="73"/>
      <c r="C182" s="72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</row>
    <row r="183" spans="1:35" ht="16.5" hidden="1" thickBot="1">
      <c r="A183" s="74"/>
      <c r="B183" s="73"/>
      <c r="C183" s="72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</row>
    <row r="184" spans="1:35" ht="16.5" hidden="1" thickBot="1">
      <c r="A184" s="74"/>
      <c r="B184" s="73"/>
      <c r="C184" s="72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</row>
    <row r="185" spans="1:35" ht="16.5" hidden="1" thickBot="1">
      <c r="A185" s="74"/>
      <c r="B185" s="73"/>
      <c r="C185" s="72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</row>
    <row r="186" spans="1:35" ht="16.5" hidden="1" thickBot="1">
      <c r="A186" s="70"/>
      <c r="B186" s="69"/>
      <c r="C186" s="6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</row>
    <row r="187" spans="1:35" ht="16.5" hidden="1" thickBot="1">
      <c r="A187" s="74"/>
      <c r="B187" s="73"/>
      <c r="C187" s="72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</row>
    <row r="188" spans="1:35" ht="16.5" hidden="1" thickBot="1">
      <c r="A188" s="74"/>
      <c r="B188" s="73"/>
      <c r="C188" s="72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</row>
    <row r="189" spans="1:35" ht="16.5" hidden="1" thickBot="1">
      <c r="A189" s="74"/>
      <c r="B189" s="73"/>
      <c r="C189" s="72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</row>
    <row r="190" spans="1:35" ht="16.5" hidden="1" thickBot="1">
      <c r="A190" s="74"/>
      <c r="B190" s="73"/>
      <c r="C190" s="72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</row>
    <row r="191" spans="1:35" ht="16.5" hidden="1" thickBot="1">
      <c r="A191" s="74"/>
      <c r="B191" s="73"/>
      <c r="C191" s="72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</row>
    <row r="192" spans="1:35" ht="16.5" hidden="1" thickBot="1">
      <c r="A192" s="74"/>
      <c r="B192" s="73"/>
      <c r="C192" s="72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</row>
    <row r="193" spans="1:35" ht="16.5" hidden="1" thickBot="1">
      <c r="A193" s="70"/>
      <c r="B193" s="69"/>
      <c r="C193" s="6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</row>
    <row r="194" spans="1:35" ht="16.5" hidden="1" thickBot="1">
      <c r="A194" s="74"/>
      <c r="B194" s="73"/>
      <c r="C194" s="72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</row>
    <row r="195" spans="1:35" ht="16.5" hidden="1" thickBot="1">
      <c r="A195" s="74"/>
      <c r="B195" s="73"/>
      <c r="C195" s="72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</row>
    <row r="196" spans="1:35" ht="16.5" hidden="1" thickBot="1">
      <c r="A196" s="74"/>
      <c r="B196" s="73"/>
      <c r="C196" s="72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</row>
    <row r="197" spans="1:35" ht="16.5" hidden="1" thickBot="1">
      <c r="A197" s="74"/>
      <c r="B197" s="73"/>
      <c r="C197" s="72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</row>
    <row r="198" spans="1:35" ht="16.5" hidden="1" thickBot="1">
      <c r="A198" s="74"/>
      <c r="B198" s="73"/>
      <c r="C198" s="72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</row>
    <row r="199" spans="1:35" ht="16.5" hidden="1" thickBot="1">
      <c r="A199" s="74"/>
      <c r="B199" s="73"/>
      <c r="C199" s="72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</row>
    <row r="200" spans="1:35" ht="16.5" hidden="1" thickBot="1">
      <c r="A200" s="70"/>
      <c r="B200" s="69"/>
      <c r="C200" s="6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</row>
    <row r="201" spans="1:35" ht="16.5" hidden="1" thickBot="1">
      <c r="A201" s="70"/>
      <c r="B201" s="69"/>
      <c r="C201" s="6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</row>
    <row r="202" spans="1:35" ht="16.5" hidden="1" thickBot="1">
      <c r="A202" s="70"/>
      <c r="B202" s="69"/>
      <c r="C202" s="6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</row>
    <row r="203" spans="1:35" ht="15.75" hidden="1">
      <c r="A203" s="99"/>
      <c r="B203" s="98"/>
      <c r="C203" s="97"/>
      <c r="D203" s="96"/>
      <c r="E203" s="96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</row>
    <row r="204" spans="1:35" ht="16.5" hidden="1" thickBot="1">
      <c r="A204" s="94"/>
      <c r="B204" s="93"/>
      <c r="C204" s="77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</row>
    <row r="205" spans="1:35" ht="16.5" hidden="1" thickBot="1">
      <c r="A205" s="70"/>
      <c r="B205" s="69"/>
      <c r="C205" s="68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</row>
    <row r="206" spans="1:35" ht="16.5" hidden="1" thickBot="1">
      <c r="A206" s="80"/>
      <c r="B206" s="73"/>
      <c r="C206" s="72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</row>
    <row r="207" spans="1:35" ht="16.5" hidden="1" thickBot="1">
      <c r="A207" s="80"/>
      <c r="B207" s="73"/>
      <c r="C207" s="72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</row>
    <row r="208" spans="1:35" ht="16.5" hidden="1" thickBot="1">
      <c r="A208" s="80"/>
      <c r="B208" s="73"/>
      <c r="C208" s="72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</row>
    <row r="209" spans="1:35" ht="16.5" hidden="1" thickBot="1">
      <c r="A209" s="80"/>
      <c r="B209" s="73"/>
      <c r="C209" s="72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</row>
    <row r="210" spans="1:35" ht="16.5" hidden="1" thickBot="1">
      <c r="A210" s="80"/>
      <c r="B210" s="73"/>
      <c r="C210" s="72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</row>
    <row r="211" spans="1:35" ht="16.5" hidden="1" thickBot="1">
      <c r="A211" s="80"/>
      <c r="B211" s="73"/>
      <c r="C211" s="72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</row>
    <row r="212" spans="1:35" ht="16.5" hidden="1" thickBot="1">
      <c r="A212" s="80"/>
      <c r="B212" s="73"/>
      <c r="C212" s="7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</row>
    <row r="213" spans="1:35" ht="16.5" hidden="1" thickBot="1">
      <c r="A213" s="80"/>
      <c r="B213" s="73"/>
      <c r="C213" s="72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</row>
    <row r="214" spans="1:35" ht="16.5" hidden="1" thickBot="1">
      <c r="A214" s="80"/>
      <c r="B214" s="73"/>
      <c r="C214" s="72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</row>
    <row r="215" spans="1:35" ht="16.5" hidden="1" thickBot="1">
      <c r="A215" s="80"/>
      <c r="B215" s="73"/>
      <c r="C215" s="72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</row>
    <row r="216" spans="1:35" ht="16.5" hidden="1" thickBot="1">
      <c r="A216" s="80"/>
      <c r="B216" s="73"/>
      <c r="C216" s="72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</row>
    <row r="217" spans="1:35" ht="16.5" hidden="1" thickBot="1">
      <c r="A217" s="80"/>
      <c r="B217" s="73"/>
      <c r="C217" s="72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</row>
    <row r="218" spans="1:35" ht="16.5" hidden="1" thickBot="1">
      <c r="A218" s="80"/>
      <c r="B218" s="73"/>
      <c r="C218" s="72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</row>
    <row r="219" spans="1:35" ht="16.5" hidden="1" thickBot="1">
      <c r="A219" s="80"/>
      <c r="B219" s="73"/>
      <c r="C219" s="72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</row>
    <row r="220" spans="1:35" ht="16.5" hidden="1" thickBot="1">
      <c r="A220" s="80"/>
      <c r="B220" s="73"/>
      <c r="C220" s="72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</row>
    <row r="221" spans="1:35" ht="16.5" hidden="1" thickBot="1">
      <c r="A221" s="80"/>
      <c r="B221" s="73"/>
      <c r="C221" s="72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</row>
    <row r="222" spans="1:35" ht="16.5" hidden="1" thickBot="1">
      <c r="A222" s="80"/>
      <c r="B222" s="73"/>
      <c r="C222" s="72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</row>
    <row r="223" spans="1:35" ht="16.5" hidden="1" thickBot="1">
      <c r="A223" s="80"/>
      <c r="B223" s="73"/>
      <c r="C223" s="72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</row>
    <row r="224" spans="1:35" ht="16.5" hidden="1" thickBot="1">
      <c r="A224" s="80"/>
      <c r="B224" s="73"/>
      <c r="C224" s="72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</row>
    <row r="225" spans="1:35" ht="16.5" hidden="1" thickBot="1">
      <c r="A225" s="70"/>
      <c r="B225" s="69"/>
      <c r="C225" s="68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</row>
    <row r="226" spans="1:35" ht="16.5" hidden="1" thickBot="1">
      <c r="A226" s="80"/>
      <c r="B226" s="73"/>
      <c r="C226" s="72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</row>
    <row r="227" spans="1:35" ht="16.5" hidden="1" thickBot="1">
      <c r="A227" s="80"/>
      <c r="B227" s="73"/>
      <c r="C227" s="72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</row>
    <row r="228" spans="1:35" ht="16.5" hidden="1" thickBot="1">
      <c r="A228" s="80"/>
      <c r="B228" s="73"/>
      <c r="C228" s="72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</row>
    <row r="229" spans="1:35" ht="16.5" hidden="1" thickBot="1">
      <c r="A229" s="80"/>
      <c r="B229" s="73"/>
      <c r="C229" s="91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</row>
    <row r="230" spans="1:55" ht="15.75" hidden="1">
      <c r="A230" s="107"/>
      <c r="B230" s="92"/>
      <c r="C230" s="10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5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36" s="4" customFormat="1" ht="15.75" hidden="1">
      <c r="A231" s="105"/>
      <c r="B231" s="104"/>
      <c r="C231" s="103"/>
      <c r="D231" s="102"/>
      <c r="E231" s="102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85"/>
    </row>
    <row r="232" spans="1:36" s="4" customFormat="1" ht="15.75" hidden="1">
      <c r="A232" s="105"/>
      <c r="B232" s="104"/>
      <c r="C232" s="103"/>
      <c r="D232" s="102"/>
      <c r="E232" s="102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85"/>
    </row>
    <row r="233" spans="1:55" s="4" customFormat="1" ht="15.75" hidden="1">
      <c r="A233" s="105"/>
      <c r="B233" s="104"/>
      <c r="C233" s="103"/>
      <c r="D233" s="102"/>
      <c r="E233" s="102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6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35" ht="16.5" hidden="1" thickBot="1">
      <c r="A234" s="80"/>
      <c r="B234" s="73"/>
      <c r="C234" s="72"/>
      <c r="D234" s="71"/>
      <c r="E234" s="71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</row>
    <row r="235" spans="1:35" ht="16.5" hidden="1" thickBot="1">
      <c r="A235" s="80"/>
      <c r="B235" s="73"/>
      <c r="C235" s="72"/>
      <c r="D235" s="71"/>
      <c r="E235" s="71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</row>
    <row r="236" spans="1:35" ht="16.5" hidden="1" thickBot="1">
      <c r="A236" s="80"/>
      <c r="B236" s="73"/>
      <c r="C236" s="72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</row>
    <row r="237" spans="1:35" ht="16.5" hidden="1" thickBot="1">
      <c r="A237" s="74"/>
      <c r="B237" s="73"/>
      <c r="C237" s="72"/>
      <c r="D237" s="71"/>
      <c r="E237" s="71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</row>
    <row r="238" spans="1:35" ht="16.5" hidden="1" thickBot="1">
      <c r="A238" s="74"/>
      <c r="B238" s="73"/>
      <c r="C238" s="72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</row>
    <row r="239" spans="1:35" ht="16.5" hidden="1" thickBot="1">
      <c r="A239" s="70"/>
      <c r="B239" s="69"/>
      <c r="C239" s="68"/>
      <c r="D239" s="67"/>
      <c r="E239" s="67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</row>
    <row r="240" spans="1:35" ht="16.5" hidden="1" thickBot="1">
      <c r="A240" s="74"/>
      <c r="B240" s="73"/>
      <c r="C240" s="72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</row>
    <row r="241" spans="1:35" ht="16.5" hidden="1" thickBot="1">
      <c r="A241" s="74"/>
      <c r="B241" s="73"/>
      <c r="C241" s="72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</row>
    <row r="242" spans="1:35" ht="16.5" hidden="1" thickBot="1">
      <c r="A242" s="74"/>
      <c r="B242" s="73"/>
      <c r="C242" s="72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</row>
    <row r="243" spans="1:35" ht="16.5" hidden="1" thickBot="1">
      <c r="A243" s="74"/>
      <c r="B243" s="73"/>
      <c r="C243" s="72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</row>
    <row r="244" spans="1:35" ht="16.5" hidden="1" thickBot="1">
      <c r="A244" s="74"/>
      <c r="B244" s="73"/>
      <c r="C244" s="72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</row>
    <row r="245" spans="1:35" ht="16.5" hidden="1" thickBot="1">
      <c r="A245" s="79"/>
      <c r="B245" s="78"/>
      <c r="C245" s="77"/>
      <c r="D245" s="76"/>
      <c r="E245" s="76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6.5" hidden="1" thickBot="1">
      <c r="A246" s="70"/>
      <c r="B246" s="69"/>
      <c r="C246" s="68"/>
      <c r="D246" s="67"/>
      <c r="E246" s="67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</row>
    <row r="247" spans="1:35" ht="16.5" hidden="1" thickBot="1">
      <c r="A247" s="74"/>
      <c r="B247" s="73"/>
      <c r="C247" s="72"/>
      <c r="D247" s="71"/>
      <c r="E247" s="71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</row>
    <row r="248" spans="1:35" ht="16.5" hidden="1" thickBot="1">
      <c r="A248" s="74"/>
      <c r="B248" s="73"/>
      <c r="C248" s="72"/>
      <c r="D248" s="71"/>
      <c r="E248" s="71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</row>
    <row r="249" spans="1:35" ht="16.5" hidden="1" thickBot="1">
      <c r="A249" s="74"/>
      <c r="B249" s="73"/>
      <c r="C249" s="72"/>
      <c r="D249" s="71"/>
      <c r="E249" s="71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</row>
    <row r="250" spans="1:35" ht="16.5" hidden="1" thickBot="1">
      <c r="A250" s="74"/>
      <c r="B250" s="73"/>
      <c r="C250" s="72"/>
      <c r="D250" s="71"/>
      <c r="E250" s="71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</row>
    <row r="251" spans="1:35" ht="16.5" hidden="1" thickBot="1">
      <c r="A251" s="74"/>
      <c r="B251" s="73"/>
      <c r="C251" s="72"/>
      <c r="D251" s="71"/>
      <c r="E251" s="71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</row>
    <row r="252" spans="1:35" ht="16.5" hidden="1" thickBot="1">
      <c r="A252" s="74"/>
      <c r="B252" s="73"/>
      <c r="C252" s="72"/>
      <c r="D252" s="71"/>
      <c r="E252" s="71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</row>
    <row r="253" spans="1:35" ht="16.5" hidden="1" thickBot="1">
      <c r="A253" s="74"/>
      <c r="B253" s="73"/>
      <c r="C253" s="72"/>
      <c r="D253" s="71"/>
      <c r="E253" s="71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</row>
    <row r="254" spans="1:35" ht="16.5" hidden="1" thickBot="1">
      <c r="A254" s="74"/>
      <c r="B254" s="73"/>
      <c r="C254" s="72"/>
      <c r="D254" s="71"/>
      <c r="E254" s="71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</row>
    <row r="255" spans="1:35" ht="16.5" hidden="1" thickBot="1">
      <c r="A255" s="74"/>
      <c r="B255" s="73"/>
      <c r="C255" s="72"/>
      <c r="D255" s="71"/>
      <c r="E255" s="71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</row>
    <row r="256" spans="1:35" ht="16.5" hidden="1" thickBot="1">
      <c r="A256" s="74"/>
      <c r="B256" s="73"/>
      <c r="C256" s="72"/>
      <c r="D256" s="71"/>
      <c r="E256" s="71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</row>
    <row r="257" spans="1:35" ht="16.5" hidden="1" thickBot="1">
      <c r="A257" s="74"/>
      <c r="B257" s="73"/>
      <c r="C257" s="72"/>
      <c r="D257" s="71"/>
      <c r="E257" s="71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</row>
    <row r="258" spans="1:35" ht="16.5" hidden="1" thickBot="1">
      <c r="A258" s="74"/>
      <c r="B258" s="73"/>
      <c r="C258" s="72"/>
      <c r="D258" s="71"/>
      <c r="E258" s="71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</row>
    <row r="259" spans="1:35" ht="16.5" hidden="1" thickBot="1">
      <c r="A259" s="74"/>
      <c r="B259" s="73"/>
      <c r="C259" s="72"/>
      <c r="D259" s="71"/>
      <c r="E259" s="71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</row>
    <row r="260" spans="1:35" ht="16.5" hidden="1" thickBot="1">
      <c r="A260" s="70"/>
      <c r="B260" s="69"/>
      <c r="C260" s="68"/>
      <c r="D260" s="67"/>
      <c r="E260" s="67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</row>
    <row r="261" spans="1:35" ht="16.5" hidden="1" thickBot="1">
      <c r="A261" s="74"/>
      <c r="B261" s="73"/>
      <c r="C261" s="72"/>
      <c r="D261" s="71"/>
      <c r="E261" s="71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</row>
    <row r="262" spans="1:35" ht="16.5" hidden="1" thickBot="1">
      <c r="A262" s="74"/>
      <c r="B262" s="73"/>
      <c r="C262" s="72"/>
      <c r="D262" s="71"/>
      <c r="E262" s="71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</row>
    <row r="263" spans="1:35" ht="16.5" hidden="1" thickBot="1">
      <c r="A263" s="74"/>
      <c r="B263" s="73"/>
      <c r="C263" s="72"/>
      <c r="D263" s="71"/>
      <c r="E263" s="71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</row>
    <row r="264" spans="1:35" ht="16.5" hidden="1" thickBot="1">
      <c r="A264" s="74"/>
      <c r="B264" s="73"/>
      <c r="C264" s="72"/>
      <c r="D264" s="71"/>
      <c r="E264" s="71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</row>
    <row r="265" spans="1:35" ht="16.5" hidden="1" thickBot="1">
      <c r="A265" s="70"/>
      <c r="B265" s="69"/>
      <c r="C265" s="68"/>
      <c r="D265" s="67"/>
      <c r="E265" s="67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</row>
    <row r="266" spans="1:35" ht="16.5" hidden="1" thickBot="1">
      <c r="A266" s="74"/>
      <c r="B266" s="73"/>
      <c r="C266" s="72"/>
      <c r="D266" s="71"/>
      <c r="E266" s="71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</row>
    <row r="267" spans="1:35" ht="16.5" hidden="1" thickBot="1">
      <c r="A267" s="74"/>
      <c r="B267" s="73"/>
      <c r="C267" s="72"/>
      <c r="D267" s="71"/>
      <c r="E267" s="71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</row>
    <row r="268" spans="1:35" ht="16.5" hidden="1" thickBot="1">
      <c r="A268" s="74"/>
      <c r="B268" s="73"/>
      <c r="C268" s="72"/>
      <c r="D268" s="71"/>
      <c r="E268" s="71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</row>
    <row r="269" spans="1:35" ht="16.5" hidden="1" thickBot="1">
      <c r="A269" s="74"/>
      <c r="B269" s="73"/>
      <c r="C269" s="72"/>
      <c r="D269" s="71"/>
      <c r="E269" s="71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</row>
    <row r="270" spans="1:35" ht="16.5" hidden="1" thickBot="1">
      <c r="A270" s="70"/>
      <c r="B270" s="69"/>
      <c r="C270" s="68"/>
      <c r="D270" s="67"/>
      <c r="E270" s="67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</row>
    <row r="271" spans="1:35" ht="16.5" hidden="1" thickBot="1">
      <c r="A271" s="74"/>
      <c r="B271" s="73"/>
      <c r="C271" s="72"/>
      <c r="D271" s="71"/>
      <c r="E271" s="71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</row>
    <row r="272" spans="1:35" ht="16.5" hidden="1" thickBot="1">
      <c r="A272" s="74"/>
      <c r="B272" s="73"/>
      <c r="C272" s="72"/>
      <c r="D272" s="71"/>
      <c r="E272" s="71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</row>
    <row r="273" spans="1:35" ht="16.5" hidden="1" thickBot="1">
      <c r="A273" s="74"/>
      <c r="B273" s="73"/>
      <c r="C273" s="72"/>
      <c r="D273" s="71"/>
      <c r="E273" s="71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</row>
    <row r="274" spans="1:35" ht="16.5" hidden="1" thickBot="1">
      <c r="A274" s="70"/>
      <c r="B274" s="69"/>
      <c r="C274" s="68"/>
      <c r="D274" s="67"/>
      <c r="E274" s="67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</row>
    <row r="275" spans="1:35" ht="16.5" hidden="1" thickBot="1">
      <c r="A275" s="74"/>
      <c r="B275" s="73"/>
      <c r="C275" s="72"/>
      <c r="D275" s="71"/>
      <c r="E275" s="71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</row>
    <row r="276" spans="1:35" ht="16.5" hidden="1" thickBot="1">
      <c r="A276" s="74"/>
      <c r="B276" s="73"/>
      <c r="C276" s="72"/>
      <c r="D276" s="71"/>
      <c r="E276" s="71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</row>
    <row r="277" spans="1:35" ht="16.5" hidden="1" thickBot="1">
      <c r="A277" s="74"/>
      <c r="B277" s="73"/>
      <c r="C277" s="72"/>
      <c r="D277" s="71"/>
      <c r="E277" s="71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</row>
    <row r="278" spans="1:35" ht="16.5" hidden="1" thickBot="1">
      <c r="A278" s="74"/>
      <c r="B278" s="73"/>
      <c r="C278" s="72"/>
      <c r="D278" s="71"/>
      <c r="E278" s="71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</row>
    <row r="279" spans="1:35" ht="16.5" hidden="1" thickBot="1">
      <c r="A279" s="70"/>
      <c r="B279" s="69"/>
      <c r="C279" s="68"/>
      <c r="D279" s="67"/>
      <c r="E279" s="67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</row>
    <row r="280" spans="1:35" ht="16.5" hidden="1" thickBot="1">
      <c r="A280" s="70"/>
      <c r="B280" s="69"/>
      <c r="C280" s="68"/>
      <c r="D280" s="67"/>
      <c r="E280" s="67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</row>
    <row r="281" spans="1:35" ht="16.5" hidden="1" thickBot="1">
      <c r="A281" s="79"/>
      <c r="B281" s="78"/>
      <c r="C281" s="77"/>
      <c r="D281" s="76"/>
      <c r="E281" s="76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6.5" hidden="1" thickBot="1">
      <c r="A282" s="70"/>
      <c r="B282" s="69"/>
      <c r="C282" s="68"/>
      <c r="D282" s="67"/>
      <c r="E282" s="67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</row>
    <row r="283" spans="1:35" ht="16.5" hidden="1" thickBot="1">
      <c r="A283" s="74"/>
      <c r="B283" s="73"/>
      <c r="C283" s="72"/>
      <c r="D283" s="71"/>
      <c r="E283" s="71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</row>
    <row r="284" spans="1:35" ht="16.5" hidden="1" thickBot="1">
      <c r="A284" s="74"/>
      <c r="B284" s="73"/>
      <c r="C284" s="72"/>
      <c r="D284" s="71"/>
      <c r="E284" s="71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</row>
    <row r="285" spans="1:35" ht="16.5" hidden="1" thickBot="1">
      <c r="A285" s="74"/>
      <c r="B285" s="73"/>
      <c r="C285" s="72"/>
      <c r="D285" s="71"/>
      <c r="E285" s="71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</row>
    <row r="286" spans="1:35" ht="16.5" hidden="1" thickBot="1">
      <c r="A286" s="74"/>
      <c r="B286" s="73"/>
      <c r="C286" s="72"/>
      <c r="D286" s="71"/>
      <c r="E286" s="71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</row>
    <row r="287" spans="1:35" ht="16.5" hidden="1" thickBot="1">
      <c r="A287" s="74"/>
      <c r="B287" s="73"/>
      <c r="C287" s="72"/>
      <c r="D287" s="71"/>
      <c r="E287" s="71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</row>
    <row r="288" spans="1:35" ht="16.5" hidden="1" thickBot="1">
      <c r="A288" s="70"/>
      <c r="B288" s="69"/>
      <c r="C288" s="68"/>
      <c r="D288" s="67"/>
      <c r="E288" s="67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</row>
    <row r="289" spans="1:35" ht="16.5" hidden="1" thickBot="1">
      <c r="A289" s="74"/>
      <c r="B289" s="73"/>
      <c r="C289" s="72"/>
      <c r="D289" s="71"/>
      <c r="E289" s="71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</row>
    <row r="290" spans="1:35" ht="16.5" hidden="1" thickBot="1">
      <c r="A290" s="74"/>
      <c r="B290" s="73"/>
      <c r="C290" s="72"/>
      <c r="D290" s="71"/>
      <c r="E290" s="71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</row>
    <row r="291" spans="1:35" ht="16.5" hidden="1" thickBot="1">
      <c r="A291" s="74"/>
      <c r="B291" s="73"/>
      <c r="C291" s="72"/>
      <c r="D291" s="71"/>
      <c r="E291" s="71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</row>
    <row r="292" spans="1:35" ht="16.5" hidden="1" thickBot="1">
      <c r="A292" s="74"/>
      <c r="B292" s="73"/>
      <c r="C292" s="72"/>
      <c r="D292" s="71"/>
      <c r="E292" s="71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</row>
    <row r="293" spans="1:35" ht="16.5" hidden="1" thickBot="1">
      <c r="A293" s="74"/>
      <c r="B293" s="73"/>
      <c r="C293" s="72"/>
      <c r="D293" s="71"/>
      <c r="E293" s="71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</row>
    <row r="294" spans="1:35" ht="16.5" hidden="1" thickBot="1">
      <c r="A294" s="74"/>
      <c r="B294" s="73"/>
      <c r="C294" s="72"/>
      <c r="D294" s="71"/>
      <c r="E294" s="71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</row>
    <row r="295" spans="1:35" ht="16.5" hidden="1" thickBot="1">
      <c r="A295" s="70"/>
      <c r="B295" s="69"/>
      <c r="C295" s="68"/>
      <c r="D295" s="67"/>
      <c r="E295" s="67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</row>
    <row r="296" spans="1:35" ht="16.5" hidden="1" thickBot="1">
      <c r="A296" s="74"/>
      <c r="B296" s="73"/>
      <c r="C296" s="72"/>
      <c r="D296" s="71"/>
      <c r="E296" s="71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</row>
    <row r="297" spans="1:35" ht="16.5" hidden="1" thickBot="1">
      <c r="A297" s="74"/>
      <c r="B297" s="73"/>
      <c r="C297" s="72"/>
      <c r="D297" s="71"/>
      <c r="E297" s="71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</row>
    <row r="298" spans="1:35" ht="16.5" hidden="1" thickBot="1">
      <c r="A298" s="74"/>
      <c r="B298" s="73"/>
      <c r="C298" s="72"/>
      <c r="D298" s="71"/>
      <c r="E298" s="71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</row>
    <row r="299" spans="1:35" ht="16.5" hidden="1" thickBot="1">
      <c r="A299" s="74"/>
      <c r="B299" s="73"/>
      <c r="C299" s="72"/>
      <c r="D299" s="71"/>
      <c r="E299" s="71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</row>
    <row r="300" spans="1:35" ht="16.5" hidden="1" thickBot="1">
      <c r="A300" s="74"/>
      <c r="B300" s="73"/>
      <c r="C300" s="72"/>
      <c r="D300" s="71"/>
      <c r="E300" s="71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</row>
    <row r="301" spans="1:35" ht="16.5" hidden="1" thickBot="1">
      <c r="A301" s="74"/>
      <c r="B301" s="73"/>
      <c r="C301" s="72"/>
      <c r="D301" s="71"/>
      <c r="E301" s="71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</row>
    <row r="302" spans="1:35" ht="16.5" hidden="1" thickBot="1">
      <c r="A302" s="70"/>
      <c r="B302" s="69"/>
      <c r="C302" s="68"/>
      <c r="D302" s="67"/>
      <c r="E302" s="67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</row>
    <row r="303" spans="1:35" ht="16.5" hidden="1" thickBot="1">
      <c r="A303" s="70"/>
      <c r="B303" s="69"/>
      <c r="C303" s="68"/>
      <c r="D303" s="67"/>
      <c r="E303" s="67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</row>
    <row r="304" spans="1:35" ht="16.5" hidden="1" thickBot="1">
      <c r="A304" s="70"/>
      <c r="B304" s="69"/>
      <c r="C304" s="68"/>
      <c r="D304" s="67"/>
      <c r="E304" s="67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</row>
    <row r="305" spans="1:35" ht="15.75" hidden="1">
      <c r="A305" s="99"/>
      <c r="B305" s="98"/>
      <c r="C305" s="97"/>
      <c r="D305" s="96"/>
      <c r="E305" s="96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</row>
    <row r="306" spans="1:35" ht="16.5" hidden="1" thickBot="1">
      <c r="A306" s="94"/>
      <c r="B306" s="93"/>
      <c r="C306" s="77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</row>
    <row r="307" spans="1:35" ht="16.5" hidden="1" thickBot="1">
      <c r="A307" s="70"/>
      <c r="B307" s="69"/>
      <c r="C307" s="68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</row>
    <row r="308" spans="1:35" ht="16.5" hidden="1" thickBot="1">
      <c r="A308" s="80"/>
      <c r="B308" s="73"/>
      <c r="C308" s="72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</row>
    <row r="309" spans="1:35" ht="16.5" hidden="1" thickBot="1">
      <c r="A309" s="80"/>
      <c r="B309" s="73"/>
      <c r="C309" s="72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</row>
    <row r="310" spans="1:35" ht="16.5" hidden="1" thickBot="1">
      <c r="A310" s="80"/>
      <c r="B310" s="73"/>
      <c r="C310" s="72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</row>
    <row r="311" spans="1:35" ht="16.5" hidden="1" thickBot="1">
      <c r="A311" s="80"/>
      <c r="B311" s="73"/>
      <c r="C311" s="72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</row>
    <row r="312" spans="1:35" ht="16.5" hidden="1" thickBot="1">
      <c r="A312" s="80"/>
      <c r="B312" s="73"/>
      <c r="C312" s="72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</row>
    <row r="313" spans="1:35" ht="16.5" hidden="1" thickBot="1">
      <c r="A313" s="80"/>
      <c r="B313" s="73"/>
      <c r="C313" s="72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</row>
    <row r="314" spans="1:35" ht="16.5" hidden="1" thickBot="1">
      <c r="A314" s="80"/>
      <c r="B314" s="73"/>
      <c r="C314" s="72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</row>
    <row r="315" spans="1:35" ht="16.5" hidden="1" thickBot="1">
      <c r="A315" s="80"/>
      <c r="B315" s="73"/>
      <c r="C315" s="72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</row>
    <row r="316" spans="1:35" ht="16.5" hidden="1" thickBot="1">
      <c r="A316" s="80"/>
      <c r="B316" s="73"/>
      <c r="C316" s="72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</row>
    <row r="317" spans="1:35" ht="16.5" hidden="1" thickBot="1">
      <c r="A317" s="80"/>
      <c r="B317" s="73"/>
      <c r="C317" s="72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</row>
    <row r="318" spans="1:35" ht="16.5" hidden="1" thickBot="1">
      <c r="A318" s="80"/>
      <c r="B318" s="73"/>
      <c r="C318" s="72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</row>
    <row r="319" spans="1:35" ht="16.5" hidden="1" thickBot="1">
      <c r="A319" s="80"/>
      <c r="B319" s="73"/>
      <c r="C319" s="72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</row>
    <row r="320" spans="1:35" ht="16.5" hidden="1" thickBot="1">
      <c r="A320" s="80"/>
      <c r="B320" s="73"/>
      <c r="C320" s="72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</row>
    <row r="321" spans="1:35" ht="16.5" hidden="1" thickBot="1">
      <c r="A321" s="80"/>
      <c r="B321" s="73"/>
      <c r="C321" s="72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</row>
    <row r="322" spans="1:35" ht="16.5" hidden="1" thickBot="1">
      <c r="A322" s="80"/>
      <c r="B322" s="73"/>
      <c r="C322" s="72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</row>
    <row r="323" spans="1:35" ht="16.5" hidden="1" thickBot="1">
      <c r="A323" s="80"/>
      <c r="B323" s="73"/>
      <c r="C323" s="72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</row>
    <row r="324" spans="1:35" ht="16.5" hidden="1" thickBot="1">
      <c r="A324" s="80"/>
      <c r="B324" s="73"/>
      <c r="C324" s="72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</row>
    <row r="325" spans="1:35" ht="16.5" hidden="1" thickBot="1">
      <c r="A325" s="80"/>
      <c r="B325" s="73"/>
      <c r="C325" s="72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</row>
    <row r="326" spans="1:35" ht="16.5" hidden="1" thickBot="1">
      <c r="A326" s="80"/>
      <c r="B326" s="73"/>
      <c r="C326" s="72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</row>
    <row r="327" spans="1:35" ht="16.5" hidden="1" thickBot="1">
      <c r="A327" s="70"/>
      <c r="B327" s="69"/>
      <c r="C327" s="68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</row>
    <row r="328" spans="1:35" ht="16.5" hidden="1" thickBot="1">
      <c r="A328" s="80"/>
      <c r="B328" s="73"/>
      <c r="C328" s="72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</row>
    <row r="329" spans="1:35" ht="16.5" hidden="1" thickBot="1">
      <c r="A329" s="80"/>
      <c r="B329" s="73"/>
      <c r="C329" s="72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</row>
    <row r="330" spans="1:35" ht="16.5" hidden="1" thickBot="1">
      <c r="A330" s="80"/>
      <c r="B330" s="73"/>
      <c r="C330" s="72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</row>
    <row r="331" spans="1:35" ht="16.5" hidden="1" thickBot="1">
      <c r="A331" s="80"/>
      <c r="B331" s="92"/>
      <c r="C331" s="91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</row>
    <row r="332" spans="1:35" ht="27" customHeight="1" hidden="1">
      <c r="A332" s="89"/>
      <c r="B332" s="88"/>
      <c r="C332" s="87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</row>
    <row r="333" spans="1:35" ht="16.5" hidden="1" thickBot="1">
      <c r="A333" s="80"/>
      <c r="B333" s="73"/>
      <c r="C333" s="72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</row>
    <row r="334" spans="1:55" ht="16.5" hidden="1" thickBot="1">
      <c r="A334" s="80"/>
      <c r="B334" s="73"/>
      <c r="C334" s="72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85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</row>
    <row r="335" spans="1:55" s="4" customFormat="1" ht="16.5" hidden="1" thickBot="1">
      <c r="A335" s="84"/>
      <c r="B335" s="83"/>
      <c r="C335" s="82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6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35" ht="16.5" hidden="1" thickBot="1">
      <c r="A336" s="80"/>
      <c r="B336" s="73"/>
      <c r="C336" s="72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</row>
    <row r="337" spans="1:35" ht="16.5" hidden="1" thickBot="1">
      <c r="A337" s="74"/>
      <c r="B337" s="73"/>
      <c r="C337" s="72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</row>
    <row r="338" spans="1:35" ht="16.5" hidden="1" thickBot="1">
      <c r="A338" s="74"/>
      <c r="B338" s="73"/>
      <c r="C338" s="72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</row>
    <row r="339" spans="1:35" ht="16.5" hidden="1" thickBot="1">
      <c r="A339" s="70"/>
      <c r="B339" s="69"/>
      <c r="C339" s="68"/>
      <c r="D339" s="67"/>
      <c r="E339" s="67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</row>
    <row r="340" spans="1:35" ht="16.5" hidden="1" thickBot="1">
      <c r="A340" s="74"/>
      <c r="B340" s="73"/>
      <c r="C340" s="72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</row>
    <row r="341" spans="1:35" ht="16.5" hidden="1" thickBot="1">
      <c r="A341" s="74"/>
      <c r="B341" s="73"/>
      <c r="C341" s="72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</row>
    <row r="342" spans="1:35" ht="16.5" hidden="1" thickBot="1">
      <c r="A342" s="74"/>
      <c r="B342" s="73"/>
      <c r="C342" s="72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</row>
    <row r="343" spans="1:35" ht="16.5" hidden="1" thickBot="1">
      <c r="A343" s="74"/>
      <c r="B343" s="73"/>
      <c r="C343" s="72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</row>
    <row r="344" spans="1:35" ht="16.5" hidden="1" thickBot="1">
      <c r="A344" s="74"/>
      <c r="B344" s="73"/>
      <c r="C344" s="72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</row>
    <row r="345" spans="1:35" ht="16.5" hidden="1" thickBot="1">
      <c r="A345" s="79"/>
      <c r="B345" s="78"/>
      <c r="C345" s="77"/>
      <c r="D345" s="76"/>
      <c r="E345" s="76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6.5" hidden="1" thickBot="1">
      <c r="A346" s="70"/>
      <c r="B346" s="69"/>
      <c r="C346" s="68"/>
      <c r="D346" s="67"/>
      <c r="E346" s="67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</row>
    <row r="347" spans="1:35" ht="16.5" hidden="1" thickBot="1">
      <c r="A347" s="74"/>
      <c r="B347" s="73"/>
      <c r="C347" s="72"/>
      <c r="D347" s="71"/>
      <c r="E347" s="71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</row>
    <row r="348" spans="1:35" ht="16.5" hidden="1" thickBot="1">
      <c r="A348" s="74"/>
      <c r="B348" s="73"/>
      <c r="C348" s="72"/>
      <c r="D348" s="71"/>
      <c r="E348" s="71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</row>
    <row r="349" spans="1:35" ht="16.5" hidden="1" thickBot="1">
      <c r="A349" s="74"/>
      <c r="B349" s="73"/>
      <c r="C349" s="72"/>
      <c r="D349" s="71"/>
      <c r="E349" s="71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</row>
    <row r="350" spans="1:35" ht="16.5" hidden="1" thickBot="1">
      <c r="A350" s="74"/>
      <c r="B350" s="73"/>
      <c r="C350" s="72"/>
      <c r="D350" s="71"/>
      <c r="E350" s="71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</row>
    <row r="351" spans="1:35" ht="16.5" hidden="1" thickBot="1">
      <c r="A351" s="74"/>
      <c r="B351" s="73"/>
      <c r="C351" s="72"/>
      <c r="D351" s="71"/>
      <c r="E351" s="71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</row>
    <row r="352" spans="1:35" ht="16.5" hidden="1" thickBot="1">
      <c r="A352" s="74"/>
      <c r="B352" s="73"/>
      <c r="C352" s="72"/>
      <c r="D352" s="71"/>
      <c r="E352" s="71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</row>
    <row r="353" spans="1:35" ht="16.5" hidden="1" thickBot="1">
      <c r="A353" s="74"/>
      <c r="B353" s="73"/>
      <c r="C353" s="72"/>
      <c r="D353" s="71"/>
      <c r="E353" s="71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</row>
    <row r="354" spans="1:35" ht="16.5" hidden="1" thickBot="1">
      <c r="A354" s="74"/>
      <c r="B354" s="73"/>
      <c r="C354" s="72"/>
      <c r="D354" s="71"/>
      <c r="E354" s="71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</row>
    <row r="355" spans="1:35" ht="16.5" hidden="1" thickBot="1">
      <c r="A355" s="74"/>
      <c r="B355" s="73"/>
      <c r="C355" s="72"/>
      <c r="D355" s="71"/>
      <c r="E355" s="71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</row>
    <row r="356" spans="1:35" ht="16.5" hidden="1" thickBot="1">
      <c r="A356" s="74"/>
      <c r="B356" s="73"/>
      <c r="C356" s="72"/>
      <c r="D356" s="71"/>
      <c r="E356" s="71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</row>
    <row r="357" spans="1:35" ht="16.5" hidden="1" thickBot="1">
      <c r="A357" s="74"/>
      <c r="B357" s="73"/>
      <c r="C357" s="72"/>
      <c r="D357" s="71"/>
      <c r="E357" s="71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</row>
    <row r="358" spans="1:35" ht="16.5" hidden="1" thickBot="1">
      <c r="A358" s="74"/>
      <c r="B358" s="73"/>
      <c r="C358" s="72"/>
      <c r="D358" s="71"/>
      <c r="E358" s="71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</row>
    <row r="359" spans="1:35" ht="16.5" hidden="1" thickBot="1">
      <c r="A359" s="74"/>
      <c r="B359" s="73"/>
      <c r="C359" s="72"/>
      <c r="D359" s="71"/>
      <c r="E359" s="71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</row>
    <row r="360" spans="1:35" ht="16.5" hidden="1" thickBot="1">
      <c r="A360" s="70"/>
      <c r="B360" s="69"/>
      <c r="C360" s="68"/>
      <c r="D360" s="67"/>
      <c r="E360" s="67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</row>
    <row r="361" spans="1:35" ht="16.5" hidden="1" thickBot="1">
      <c r="A361" s="74"/>
      <c r="B361" s="73"/>
      <c r="C361" s="72"/>
      <c r="D361" s="71"/>
      <c r="E361" s="71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</row>
    <row r="362" spans="1:35" ht="16.5" hidden="1" thickBot="1">
      <c r="A362" s="74"/>
      <c r="B362" s="73"/>
      <c r="C362" s="72"/>
      <c r="D362" s="71"/>
      <c r="E362" s="71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</row>
    <row r="363" spans="1:35" ht="16.5" hidden="1" thickBot="1">
      <c r="A363" s="74"/>
      <c r="B363" s="73"/>
      <c r="C363" s="72"/>
      <c r="D363" s="71"/>
      <c r="E363" s="71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</row>
    <row r="364" spans="1:35" ht="16.5" hidden="1" thickBot="1">
      <c r="A364" s="74"/>
      <c r="B364" s="73"/>
      <c r="C364" s="72"/>
      <c r="D364" s="71"/>
      <c r="E364" s="71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</row>
    <row r="365" spans="1:35" ht="16.5" hidden="1" thickBot="1">
      <c r="A365" s="70"/>
      <c r="B365" s="69"/>
      <c r="C365" s="68"/>
      <c r="D365" s="67"/>
      <c r="E365" s="67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</row>
    <row r="366" spans="1:35" ht="16.5" hidden="1" thickBot="1">
      <c r="A366" s="74"/>
      <c r="B366" s="73"/>
      <c r="C366" s="72"/>
      <c r="D366" s="71"/>
      <c r="E366" s="71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</row>
    <row r="367" spans="1:35" ht="16.5" hidden="1" thickBot="1">
      <c r="A367" s="74"/>
      <c r="B367" s="73"/>
      <c r="C367" s="72"/>
      <c r="D367" s="71"/>
      <c r="E367" s="71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</row>
    <row r="368" spans="1:35" ht="16.5" hidden="1" thickBot="1">
      <c r="A368" s="74"/>
      <c r="B368" s="73"/>
      <c r="C368" s="72"/>
      <c r="D368" s="71"/>
      <c r="E368" s="71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</row>
    <row r="369" spans="1:35" ht="16.5" hidden="1" thickBot="1">
      <c r="A369" s="74"/>
      <c r="B369" s="73"/>
      <c r="C369" s="72"/>
      <c r="D369" s="71"/>
      <c r="E369" s="71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</row>
    <row r="370" spans="1:35" ht="16.5" hidden="1" thickBot="1">
      <c r="A370" s="70"/>
      <c r="B370" s="69"/>
      <c r="C370" s="68"/>
      <c r="D370" s="67"/>
      <c r="E370" s="67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</row>
    <row r="371" spans="1:35" ht="16.5" hidden="1" thickBot="1">
      <c r="A371" s="74"/>
      <c r="B371" s="73"/>
      <c r="C371" s="72"/>
      <c r="D371" s="71"/>
      <c r="E371" s="71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</row>
    <row r="372" spans="1:35" ht="16.5" hidden="1" thickBot="1">
      <c r="A372" s="74"/>
      <c r="B372" s="73"/>
      <c r="C372" s="72"/>
      <c r="D372" s="71"/>
      <c r="E372" s="71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</row>
    <row r="373" spans="1:35" ht="16.5" hidden="1" thickBot="1">
      <c r="A373" s="74"/>
      <c r="B373" s="73"/>
      <c r="C373" s="72"/>
      <c r="D373" s="71"/>
      <c r="E373" s="71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</row>
    <row r="374" spans="1:35" ht="16.5" hidden="1" thickBot="1">
      <c r="A374" s="70"/>
      <c r="B374" s="69"/>
      <c r="C374" s="68"/>
      <c r="D374" s="67"/>
      <c r="E374" s="67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</row>
    <row r="375" spans="1:35" ht="16.5" hidden="1" thickBot="1">
      <c r="A375" s="74"/>
      <c r="B375" s="73"/>
      <c r="C375" s="72"/>
      <c r="D375" s="71"/>
      <c r="E375" s="71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</row>
    <row r="376" spans="1:35" ht="16.5" hidden="1" thickBot="1">
      <c r="A376" s="74"/>
      <c r="B376" s="73"/>
      <c r="C376" s="72"/>
      <c r="D376" s="71"/>
      <c r="E376" s="71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</row>
    <row r="377" spans="1:35" ht="16.5" hidden="1" thickBot="1">
      <c r="A377" s="74"/>
      <c r="B377" s="73"/>
      <c r="C377" s="72"/>
      <c r="D377" s="71"/>
      <c r="E377" s="71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</row>
    <row r="378" spans="1:35" ht="16.5" hidden="1" thickBot="1">
      <c r="A378" s="74"/>
      <c r="B378" s="73"/>
      <c r="C378" s="72"/>
      <c r="D378" s="71"/>
      <c r="E378" s="71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</row>
    <row r="379" spans="1:35" ht="16.5" hidden="1" thickBot="1">
      <c r="A379" s="70"/>
      <c r="B379" s="69"/>
      <c r="C379" s="68"/>
      <c r="D379" s="67"/>
      <c r="E379" s="67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</row>
    <row r="380" spans="1:35" ht="16.5" hidden="1" thickBot="1">
      <c r="A380" s="70"/>
      <c r="B380" s="69"/>
      <c r="C380" s="68"/>
      <c r="D380" s="67"/>
      <c r="E380" s="67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</row>
    <row r="381" spans="1:35" ht="16.5" hidden="1" thickBot="1">
      <c r="A381" s="79"/>
      <c r="B381" s="78"/>
      <c r="C381" s="77"/>
      <c r="D381" s="76"/>
      <c r="E381" s="76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6.5" hidden="1" thickBot="1">
      <c r="A382" s="70"/>
      <c r="B382" s="69"/>
      <c r="C382" s="68"/>
      <c r="D382" s="67"/>
      <c r="E382" s="67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</row>
    <row r="383" spans="1:35" ht="16.5" hidden="1" thickBot="1">
      <c r="A383" s="74"/>
      <c r="B383" s="73"/>
      <c r="C383" s="72"/>
      <c r="D383" s="71"/>
      <c r="E383" s="71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</row>
    <row r="384" spans="1:35" ht="16.5" hidden="1" thickBot="1">
      <c r="A384" s="74"/>
      <c r="B384" s="73"/>
      <c r="C384" s="72"/>
      <c r="D384" s="71"/>
      <c r="E384" s="71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</row>
    <row r="385" spans="1:35" ht="16.5" hidden="1" thickBot="1">
      <c r="A385" s="74"/>
      <c r="B385" s="73"/>
      <c r="C385" s="72"/>
      <c r="D385" s="71"/>
      <c r="E385" s="71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</row>
    <row r="386" spans="1:35" ht="16.5" hidden="1" thickBot="1">
      <c r="A386" s="74"/>
      <c r="B386" s="73"/>
      <c r="C386" s="72"/>
      <c r="D386" s="71"/>
      <c r="E386" s="71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</row>
    <row r="387" spans="1:35" ht="16.5" hidden="1" thickBot="1">
      <c r="A387" s="74"/>
      <c r="B387" s="73"/>
      <c r="C387" s="72"/>
      <c r="D387" s="71"/>
      <c r="E387" s="71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</row>
    <row r="388" spans="1:35" ht="16.5" hidden="1" thickBot="1">
      <c r="A388" s="70"/>
      <c r="B388" s="69"/>
      <c r="C388" s="68"/>
      <c r="D388" s="67"/>
      <c r="E388" s="67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</row>
    <row r="389" spans="1:35" ht="16.5" hidden="1" thickBot="1">
      <c r="A389" s="74"/>
      <c r="B389" s="73"/>
      <c r="C389" s="72"/>
      <c r="D389" s="71"/>
      <c r="E389" s="71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</row>
    <row r="390" spans="1:35" ht="16.5" hidden="1" thickBot="1">
      <c r="A390" s="74"/>
      <c r="B390" s="73"/>
      <c r="C390" s="72"/>
      <c r="D390" s="71"/>
      <c r="E390" s="71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</row>
    <row r="391" spans="1:35" ht="16.5" hidden="1" thickBot="1">
      <c r="A391" s="74"/>
      <c r="B391" s="73"/>
      <c r="C391" s="72"/>
      <c r="D391" s="71"/>
      <c r="E391" s="71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</row>
    <row r="392" spans="1:35" ht="16.5" hidden="1" thickBot="1">
      <c r="A392" s="74"/>
      <c r="B392" s="73"/>
      <c r="C392" s="72"/>
      <c r="D392" s="71"/>
      <c r="E392" s="71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</row>
    <row r="393" spans="1:35" ht="16.5" hidden="1" thickBot="1">
      <c r="A393" s="74"/>
      <c r="B393" s="73"/>
      <c r="C393" s="72"/>
      <c r="D393" s="71"/>
      <c r="E393" s="71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</row>
    <row r="394" spans="1:35" ht="16.5" hidden="1" thickBot="1">
      <c r="A394" s="74"/>
      <c r="B394" s="73"/>
      <c r="C394" s="72"/>
      <c r="D394" s="71"/>
      <c r="E394" s="71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</row>
    <row r="395" spans="1:35" ht="16.5" hidden="1" thickBot="1">
      <c r="A395" s="70"/>
      <c r="B395" s="69"/>
      <c r="C395" s="68"/>
      <c r="D395" s="67"/>
      <c r="E395" s="67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</row>
    <row r="396" spans="1:35" ht="16.5" hidden="1" thickBot="1">
      <c r="A396" s="74"/>
      <c r="B396" s="73"/>
      <c r="C396" s="72"/>
      <c r="D396" s="71"/>
      <c r="E396" s="71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</row>
    <row r="397" spans="1:35" ht="16.5" hidden="1" thickBot="1">
      <c r="A397" s="74"/>
      <c r="B397" s="73"/>
      <c r="C397" s="72"/>
      <c r="D397" s="71"/>
      <c r="E397" s="71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</row>
    <row r="398" spans="1:35" ht="16.5" hidden="1" thickBot="1">
      <c r="A398" s="74"/>
      <c r="B398" s="73"/>
      <c r="C398" s="72"/>
      <c r="D398" s="71"/>
      <c r="E398" s="71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</row>
    <row r="399" spans="1:35" ht="16.5" hidden="1" thickBot="1">
      <c r="A399" s="74"/>
      <c r="B399" s="73"/>
      <c r="C399" s="72"/>
      <c r="D399" s="71"/>
      <c r="E399" s="71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</row>
    <row r="400" spans="1:35" ht="16.5" hidden="1" thickBot="1">
      <c r="A400" s="74"/>
      <c r="B400" s="73"/>
      <c r="C400" s="72"/>
      <c r="D400" s="71"/>
      <c r="E400" s="71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</row>
    <row r="401" spans="1:35" ht="16.5" hidden="1" thickBot="1">
      <c r="A401" s="74"/>
      <c r="B401" s="73"/>
      <c r="C401" s="72"/>
      <c r="D401" s="71"/>
      <c r="E401" s="71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</row>
    <row r="402" spans="1:35" ht="16.5" hidden="1" thickBot="1">
      <c r="A402" s="70"/>
      <c r="B402" s="69"/>
      <c r="C402" s="68"/>
      <c r="D402" s="67"/>
      <c r="E402" s="67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</row>
    <row r="403" spans="1:35" ht="16.5" hidden="1" thickBot="1">
      <c r="A403" s="70"/>
      <c r="B403" s="69"/>
      <c r="C403" s="68"/>
      <c r="D403" s="67"/>
      <c r="E403" s="67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</row>
    <row r="404" spans="1:35" ht="16.5" hidden="1" thickBot="1">
      <c r="A404" s="70"/>
      <c r="B404" s="69"/>
      <c r="C404" s="68"/>
      <c r="D404" s="67"/>
      <c r="E404" s="67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</row>
  </sheetData>
  <mergeCells count="17">
    <mergeCell ref="AD14:AF14"/>
    <mergeCell ref="D13:AI13"/>
    <mergeCell ref="D14:M14"/>
    <mergeCell ref="A12:AI12"/>
    <mergeCell ref="A13:A15"/>
    <mergeCell ref="B13:B15"/>
    <mergeCell ref="C13:C15"/>
    <mergeCell ref="AG14:AH14"/>
    <mergeCell ref="Y14:AA14"/>
    <mergeCell ref="AB14:AC14"/>
    <mergeCell ref="N14:X14"/>
    <mergeCell ref="A9:AI9"/>
    <mergeCell ref="N2:T2"/>
    <mergeCell ref="A4:AI4"/>
    <mergeCell ref="A5:AI5"/>
    <mergeCell ref="A6:AI6"/>
    <mergeCell ref="A8:A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76"/>
  <sheetViews>
    <sheetView view="pageBreakPreview" zoomScale="55" zoomScaleSheetLayoutView="55" workbookViewId="0" topLeftCell="A1">
      <selection activeCell="D53" sqref="D53"/>
    </sheetView>
  </sheetViews>
  <sheetFormatPr defaultColWidth="9.00390625" defaultRowHeight="15.75"/>
  <cols>
    <col min="1" max="1" width="11.625" style="204" customWidth="1"/>
    <col min="2" max="2" width="37.625" style="204" customWidth="1"/>
    <col min="3" max="3" width="36.25390625" style="204" customWidth="1"/>
    <col min="4" max="4" width="20.75390625" style="204" customWidth="1"/>
    <col min="5" max="5" width="20.00390625" style="204" customWidth="1"/>
    <col min="6" max="6" width="12.875" style="204" customWidth="1"/>
    <col min="7" max="8" width="6.00390625" style="204" customWidth="1"/>
    <col min="9" max="9" width="9.375" style="204" customWidth="1"/>
    <col min="10" max="10" width="6.875" style="204" customWidth="1"/>
    <col min="11" max="11" width="6.625" style="204" customWidth="1"/>
    <col min="12" max="12" width="18.75390625" style="204" customWidth="1"/>
    <col min="13" max="13" width="7.75390625" style="205" customWidth="1"/>
    <col min="14" max="15" width="6.00390625" style="204" customWidth="1"/>
    <col min="16" max="16" width="9.875" style="204" customWidth="1"/>
    <col min="17" max="17" width="6.00390625" style="204" customWidth="1"/>
    <col min="18" max="18" width="7.00390625" style="204" customWidth="1"/>
    <col min="19" max="21" width="5.00390625" style="204" customWidth="1"/>
    <col min="22" max="16384" width="9.00390625" style="204" customWidth="1"/>
  </cols>
  <sheetData>
    <row r="2" ht="18.75">
      <c r="R2" s="45" t="s">
        <v>394</v>
      </c>
    </row>
    <row r="3" ht="18.75">
      <c r="R3" s="46" t="s">
        <v>390</v>
      </c>
    </row>
    <row r="4" spans="1:18" ht="15.75">
      <c r="A4" s="313" t="s">
        <v>278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18" ht="15.75">
      <c r="A5" s="314" t="s">
        <v>282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</row>
    <row r="6" spans="1:18" ht="15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  <c r="N6" s="218"/>
      <c r="O6" s="218"/>
      <c r="P6" s="218"/>
      <c r="Q6" s="218"/>
      <c r="R6" s="218"/>
    </row>
    <row r="7" spans="1:18" ht="18.75">
      <c r="A7" s="279" t="s">
        <v>384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</row>
    <row r="8" spans="1:18" ht="15.75">
      <c r="A8" s="280" t="s">
        <v>314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18" ht="15.7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42"/>
      <c r="M9" s="217"/>
      <c r="N9" s="42"/>
      <c r="O9" s="42"/>
      <c r="P9" s="42"/>
      <c r="Q9" s="42"/>
      <c r="R9" s="42"/>
    </row>
    <row r="10" spans="1:18" ht="15.75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</row>
    <row r="11" spans="1:18" ht="0.75" customHeight="1">
      <c r="A11" s="315" t="s">
        <v>1</v>
      </c>
      <c r="B11" s="315" t="s">
        <v>0</v>
      </c>
      <c r="C11" s="315" t="s">
        <v>162</v>
      </c>
      <c r="D11" s="315" t="s">
        <v>281</v>
      </c>
      <c r="E11" s="317" t="s">
        <v>280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</row>
    <row r="12" spans="1:18" ht="72.75" customHeight="1">
      <c r="A12" s="315"/>
      <c r="B12" s="315"/>
      <c r="C12" s="315"/>
      <c r="D12" s="315"/>
      <c r="E12" s="317" t="s">
        <v>159</v>
      </c>
      <c r="F12" s="317"/>
      <c r="G12" s="317"/>
      <c r="H12" s="317"/>
      <c r="I12" s="317"/>
      <c r="J12" s="317"/>
      <c r="K12" s="317"/>
      <c r="L12" s="315" t="s">
        <v>279</v>
      </c>
      <c r="M12" s="315"/>
      <c r="N12" s="315"/>
      <c r="O12" s="315"/>
      <c r="P12" s="315"/>
      <c r="Q12" s="315"/>
      <c r="R12" s="315"/>
    </row>
    <row r="13" spans="1:18" ht="69" customHeight="1">
      <c r="A13" s="315"/>
      <c r="B13" s="315"/>
      <c r="C13" s="315"/>
      <c r="D13" s="315"/>
      <c r="E13" s="317" t="s">
        <v>108</v>
      </c>
      <c r="F13" s="317"/>
      <c r="G13" s="317"/>
      <c r="H13" s="317"/>
      <c r="I13" s="317"/>
      <c r="J13" s="317"/>
      <c r="K13" s="317"/>
      <c r="L13" s="317" t="s">
        <v>108</v>
      </c>
      <c r="M13" s="317"/>
      <c r="N13" s="317"/>
      <c r="O13" s="317"/>
      <c r="P13" s="317"/>
      <c r="Q13" s="317"/>
      <c r="R13" s="317"/>
    </row>
    <row r="14" spans="1:18" ht="38.25" customHeight="1">
      <c r="A14" s="315"/>
      <c r="B14" s="315"/>
      <c r="C14" s="315"/>
      <c r="D14" s="315" t="s">
        <v>110</v>
      </c>
      <c r="E14" s="200" t="s">
        <v>270</v>
      </c>
      <c r="F14" s="317" t="s">
        <v>269</v>
      </c>
      <c r="G14" s="317"/>
      <c r="H14" s="317"/>
      <c r="I14" s="317"/>
      <c r="J14" s="317"/>
      <c r="K14" s="317"/>
      <c r="L14" s="200" t="s">
        <v>270</v>
      </c>
      <c r="M14" s="317" t="s">
        <v>269</v>
      </c>
      <c r="N14" s="317"/>
      <c r="O14" s="317"/>
      <c r="P14" s="317"/>
      <c r="Q14" s="317"/>
      <c r="R14" s="317"/>
    </row>
    <row r="15" spans="1:18" ht="75" customHeight="1">
      <c r="A15" s="315"/>
      <c r="B15" s="315"/>
      <c r="C15" s="315"/>
      <c r="D15" s="315"/>
      <c r="E15" s="216" t="s">
        <v>268</v>
      </c>
      <c r="F15" s="216" t="s">
        <v>268</v>
      </c>
      <c r="G15" s="58" t="s">
        <v>157</v>
      </c>
      <c r="H15" s="58" t="s">
        <v>156</v>
      </c>
      <c r="I15" s="58" t="s">
        <v>242</v>
      </c>
      <c r="J15" s="58" t="s">
        <v>152</v>
      </c>
      <c r="K15" s="58" t="s">
        <v>151</v>
      </c>
      <c r="L15" s="216" t="s">
        <v>268</v>
      </c>
      <c r="M15" s="215" t="s">
        <v>268</v>
      </c>
      <c r="N15" s="58" t="s">
        <v>157</v>
      </c>
      <c r="O15" s="58" t="s">
        <v>156</v>
      </c>
      <c r="P15" s="58" t="s">
        <v>242</v>
      </c>
      <c r="Q15" s="58" t="s">
        <v>152</v>
      </c>
      <c r="R15" s="58" t="s">
        <v>151</v>
      </c>
    </row>
    <row r="16" spans="1:18" ht="31.5" customHeight="1">
      <c r="A16" s="266">
        <v>1</v>
      </c>
      <c r="B16" s="266">
        <v>2</v>
      </c>
      <c r="C16" s="266">
        <v>3</v>
      </c>
      <c r="D16" s="266">
        <v>4</v>
      </c>
      <c r="E16" s="56" t="s">
        <v>171</v>
      </c>
      <c r="F16" s="56" t="s">
        <v>402</v>
      </c>
      <c r="G16" s="56" t="s">
        <v>170</v>
      </c>
      <c r="H16" s="56" t="s">
        <v>403</v>
      </c>
      <c r="I16" s="56" t="s">
        <v>169</v>
      </c>
      <c r="J16" s="56" t="s">
        <v>404</v>
      </c>
      <c r="K16" s="56" t="s">
        <v>168</v>
      </c>
      <c r="L16" s="56" t="s">
        <v>167</v>
      </c>
      <c r="M16" s="56" t="s">
        <v>405</v>
      </c>
      <c r="N16" s="56" t="s">
        <v>166</v>
      </c>
      <c r="O16" s="56" t="s">
        <v>412</v>
      </c>
      <c r="P16" s="56" t="s">
        <v>165</v>
      </c>
      <c r="Q16" s="56" t="s">
        <v>413</v>
      </c>
      <c r="R16" s="56" t="s">
        <v>414</v>
      </c>
    </row>
    <row r="17" spans="1:18" s="214" customFormat="1" ht="43.5" customHeight="1">
      <c r="A17" s="9" t="s">
        <v>71</v>
      </c>
      <c r="B17" s="265" t="s">
        <v>61</v>
      </c>
      <c r="C17" s="208" t="s">
        <v>60</v>
      </c>
      <c r="D17" s="244">
        <f aca="true" t="shared" si="0" ref="D17:R17">D19</f>
        <v>210.105531</v>
      </c>
      <c r="E17" s="271">
        <f t="shared" si="0"/>
        <v>0</v>
      </c>
      <c r="F17" s="244">
        <f t="shared" si="0"/>
        <v>102.072</v>
      </c>
      <c r="G17" s="244">
        <f t="shared" si="0"/>
        <v>4.01</v>
      </c>
      <c r="H17" s="244">
        <f t="shared" si="0"/>
        <v>0</v>
      </c>
      <c r="I17" s="244">
        <f t="shared" si="0"/>
        <v>8.95</v>
      </c>
      <c r="J17" s="244">
        <f t="shared" si="0"/>
        <v>0</v>
      </c>
      <c r="K17" s="244">
        <f t="shared" si="0"/>
        <v>0</v>
      </c>
      <c r="L17" s="244">
        <f t="shared" si="0"/>
        <v>0</v>
      </c>
      <c r="M17" s="244">
        <f t="shared" si="0"/>
        <v>102.072</v>
      </c>
      <c r="N17" s="244">
        <f t="shared" si="0"/>
        <v>4.01</v>
      </c>
      <c r="O17" s="244">
        <f t="shared" si="0"/>
        <v>0</v>
      </c>
      <c r="P17" s="244">
        <f t="shared" si="0"/>
        <v>8.95</v>
      </c>
      <c r="Q17" s="244">
        <f t="shared" si="0"/>
        <v>0</v>
      </c>
      <c r="R17" s="244">
        <f t="shared" si="0"/>
        <v>0</v>
      </c>
    </row>
    <row r="18" spans="1:18" ht="32.25" customHeight="1">
      <c r="A18" s="9" t="s">
        <v>62</v>
      </c>
      <c r="B18" s="265" t="s">
        <v>59</v>
      </c>
      <c r="C18" s="208" t="s">
        <v>60</v>
      </c>
      <c r="D18" s="244" t="s">
        <v>119</v>
      </c>
      <c r="E18" s="208" t="s">
        <v>119</v>
      </c>
      <c r="F18" s="244" t="s">
        <v>119</v>
      </c>
      <c r="G18" s="244" t="s">
        <v>119</v>
      </c>
      <c r="H18" s="244" t="s">
        <v>119</v>
      </c>
      <c r="I18" s="244" t="s">
        <v>119</v>
      </c>
      <c r="J18" s="244" t="s">
        <v>119</v>
      </c>
      <c r="K18" s="244" t="s">
        <v>119</v>
      </c>
      <c r="L18" s="244" t="s">
        <v>119</v>
      </c>
      <c r="M18" s="244" t="s">
        <v>119</v>
      </c>
      <c r="N18" s="244" t="s">
        <v>119</v>
      </c>
      <c r="O18" s="244" t="s">
        <v>119</v>
      </c>
      <c r="P18" s="244" t="s">
        <v>119</v>
      </c>
      <c r="Q18" s="244" t="s">
        <v>119</v>
      </c>
      <c r="R18" s="244" t="s">
        <v>119</v>
      </c>
    </row>
    <row r="19" spans="1:18" s="214" customFormat="1" ht="51.75" customHeight="1">
      <c r="A19" s="9" t="s">
        <v>63</v>
      </c>
      <c r="B19" s="265" t="s">
        <v>58</v>
      </c>
      <c r="C19" s="208" t="s">
        <v>60</v>
      </c>
      <c r="D19" s="244">
        <f aca="true" t="shared" si="1" ref="D19:R19">D24</f>
        <v>210.105531</v>
      </c>
      <c r="E19" s="271">
        <f t="shared" si="1"/>
        <v>0</v>
      </c>
      <c r="F19" s="244">
        <f t="shared" si="1"/>
        <v>102.072</v>
      </c>
      <c r="G19" s="244">
        <f t="shared" si="1"/>
        <v>4.01</v>
      </c>
      <c r="H19" s="244">
        <f t="shared" si="1"/>
        <v>0</v>
      </c>
      <c r="I19" s="244">
        <f t="shared" si="1"/>
        <v>8.95</v>
      </c>
      <c r="J19" s="244">
        <f t="shared" si="1"/>
        <v>0</v>
      </c>
      <c r="K19" s="244">
        <f t="shared" si="1"/>
        <v>0</v>
      </c>
      <c r="L19" s="244">
        <f t="shared" si="1"/>
        <v>0</v>
      </c>
      <c r="M19" s="244">
        <f t="shared" si="1"/>
        <v>102.072</v>
      </c>
      <c r="N19" s="244">
        <f t="shared" si="1"/>
        <v>4.01</v>
      </c>
      <c r="O19" s="244">
        <f t="shared" si="1"/>
        <v>0</v>
      </c>
      <c r="P19" s="244">
        <f t="shared" si="1"/>
        <v>8.95</v>
      </c>
      <c r="Q19" s="244">
        <f t="shared" si="1"/>
        <v>0</v>
      </c>
      <c r="R19" s="244">
        <f t="shared" si="1"/>
        <v>0</v>
      </c>
    </row>
    <row r="20" spans="1:18" ht="85.5" customHeight="1">
      <c r="A20" s="9" t="s">
        <v>64</v>
      </c>
      <c r="B20" s="265" t="s">
        <v>57</v>
      </c>
      <c r="C20" s="208" t="s">
        <v>60</v>
      </c>
      <c r="D20" s="244" t="s">
        <v>119</v>
      </c>
      <c r="E20" s="208" t="s">
        <v>119</v>
      </c>
      <c r="F20" s="244" t="s">
        <v>119</v>
      </c>
      <c r="G20" s="244" t="s">
        <v>119</v>
      </c>
      <c r="H20" s="244" t="s">
        <v>119</v>
      </c>
      <c r="I20" s="244" t="s">
        <v>119</v>
      </c>
      <c r="J20" s="244" t="s">
        <v>119</v>
      </c>
      <c r="K20" s="244" t="s">
        <v>119</v>
      </c>
      <c r="L20" s="244" t="s">
        <v>119</v>
      </c>
      <c r="M20" s="244" t="s">
        <v>119</v>
      </c>
      <c r="N20" s="244" t="s">
        <v>119</v>
      </c>
      <c r="O20" s="244" t="s">
        <v>119</v>
      </c>
      <c r="P20" s="244" t="s">
        <v>119</v>
      </c>
      <c r="Q20" s="244" t="s">
        <v>119</v>
      </c>
      <c r="R20" s="244" t="s">
        <v>119</v>
      </c>
    </row>
    <row r="21" spans="1:18" ht="51" customHeight="1">
      <c r="A21" s="9" t="s">
        <v>65</v>
      </c>
      <c r="B21" s="265" t="s">
        <v>56</v>
      </c>
      <c r="C21" s="208" t="s">
        <v>60</v>
      </c>
      <c r="D21" s="244" t="s">
        <v>119</v>
      </c>
      <c r="E21" s="208" t="s">
        <v>119</v>
      </c>
      <c r="F21" s="244" t="s">
        <v>119</v>
      </c>
      <c r="G21" s="244" t="s">
        <v>119</v>
      </c>
      <c r="H21" s="244" t="s">
        <v>119</v>
      </c>
      <c r="I21" s="244" t="s">
        <v>119</v>
      </c>
      <c r="J21" s="244" t="s">
        <v>119</v>
      </c>
      <c r="K21" s="244" t="s">
        <v>119</v>
      </c>
      <c r="L21" s="244" t="s">
        <v>119</v>
      </c>
      <c r="M21" s="244" t="s">
        <v>119</v>
      </c>
      <c r="N21" s="244" t="s">
        <v>119</v>
      </c>
      <c r="O21" s="244" t="s">
        <v>119</v>
      </c>
      <c r="P21" s="244" t="s">
        <v>119</v>
      </c>
      <c r="Q21" s="244" t="s">
        <v>119</v>
      </c>
      <c r="R21" s="244" t="s">
        <v>119</v>
      </c>
    </row>
    <row r="22" spans="1:18" ht="52.5" customHeight="1">
      <c r="A22" s="9" t="s">
        <v>72</v>
      </c>
      <c r="B22" s="265" t="s">
        <v>55</v>
      </c>
      <c r="C22" s="208" t="s">
        <v>60</v>
      </c>
      <c r="D22" s="244" t="s">
        <v>119</v>
      </c>
      <c r="E22" s="208" t="s">
        <v>119</v>
      </c>
      <c r="F22" s="244" t="s">
        <v>119</v>
      </c>
      <c r="G22" s="244" t="s">
        <v>119</v>
      </c>
      <c r="H22" s="244" t="s">
        <v>119</v>
      </c>
      <c r="I22" s="244" t="s">
        <v>119</v>
      </c>
      <c r="J22" s="244" t="s">
        <v>119</v>
      </c>
      <c r="K22" s="244" t="s">
        <v>119</v>
      </c>
      <c r="L22" s="244" t="s">
        <v>119</v>
      </c>
      <c r="M22" s="244" t="s">
        <v>119</v>
      </c>
      <c r="N22" s="244" t="s">
        <v>119</v>
      </c>
      <c r="O22" s="244" t="s">
        <v>119</v>
      </c>
      <c r="P22" s="244" t="s">
        <v>119</v>
      </c>
      <c r="Q22" s="244" t="s">
        <v>119</v>
      </c>
      <c r="R22" s="244" t="s">
        <v>119</v>
      </c>
    </row>
    <row r="23" spans="1:18" ht="42.75" customHeight="1">
      <c r="A23" s="9" t="s">
        <v>73</v>
      </c>
      <c r="B23" s="265" t="s">
        <v>54</v>
      </c>
      <c r="C23" s="208" t="s">
        <v>60</v>
      </c>
      <c r="D23" s="244" t="s">
        <v>119</v>
      </c>
      <c r="E23" s="208" t="s">
        <v>119</v>
      </c>
      <c r="F23" s="244" t="s">
        <v>119</v>
      </c>
      <c r="G23" s="244" t="s">
        <v>119</v>
      </c>
      <c r="H23" s="244" t="s">
        <v>119</v>
      </c>
      <c r="I23" s="244" t="s">
        <v>119</v>
      </c>
      <c r="J23" s="244" t="s">
        <v>119</v>
      </c>
      <c r="K23" s="244" t="s">
        <v>119</v>
      </c>
      <c r="L23" s="244" t="s">
        <v>119</v>
      </c>
      <c r="M23" s="244" t="s">
        <v>119</v>
      </c>
      <c r="N23" s="244" t="s">
        <v>119</v>
      </c>
      <c r="O23" s="244" t="s">
        <v>119</v>
      </c>
      <c r="P23" s="244" t="s">
        <v>119</v>
      </c>
      <c r="Q23" s="244" t="s">
        <v>119</v>
      </c>
      <c r="R23" s="244" t="s">
        <v>119</v>
      </c>
    </row>
    <row r="24" spans="1:18" s="214" customFormat="1" ht="32.25" customHeight="1">
      <c r="A24" s="9" t="s">
        <v>2</v>
      </c>
      <c r="B24" s="265" t="s">
        <v>137</v>
      </c>
      <c r="C24" s="208" t="s">
        <v>60</v>
      </c>
      <c r="D24" s="244">
        <f>D45</f>
        <v>210.105531</v>
      </c>
      <c r="E24" s="271">
        <f>E45</f>
        <v>0</v>
      </c>
      <c r="F24" s="244">
        <f>F45+F75</f>
        <v>102.072</v>
      </c>
      <c r="G24" s="244">
        <f aca="true" t="shared" si="2" ref="G24:L24">G45</f>
        <v>4.01</v>
      </c>
      <c r="H24" s="244">
        <f t="shared" si="2"/>
        <v>0</v>
      </c>
      <c r="I24" s="244">
        <f t="shared" si="2"/>
        <v>8.95</v>
      </c>
      <c r="J24" s="244">
        <f t="shared" si="2"/>
        <v>0</v>
      </c>
      <c r="K24" s="244">
        <f t="shared" si="2"/>
        <v>0</v>
      </c>
      <c r="L24" s="244">
        <f t="shared" si="2"/>
        <v>0</v>
      </c>
      <c r="M24" s="244">
        <f>M45+M75</f>
        <v>102.072</v>
      </c>
      <c r="N24" s="244">
        <f>N45</f>
        <v>4.01</v>
      </c>
      <c r="O24" s="244">
        <f>O45</f>
        <v>0</v>
      </c>
      <c r="P24" s="244">
        <f>P45</f>
        <v>8.95</v>
      </c>
      <c r="Q24" s="244">
        <f>Q45</f>
        <v>0</v>
      </c>
      <c r="R24" s="244">
        <f>R45</f>
        <v>0</v>
      </c>
    </row>
    <row r="25" spans="1:18" ht="35.25" customHeight="1">
      <c r="A25" s="9" t="s">
        <v>3</v>
      </c>
      <c r="B25" s="265" t="s">
        <v>29</v>
      </c>
      <c r="C25" s="208" t="s">
        <v>60</v>
      </c>
      <c r="D25" s="208" t="s">
        <v>119</v>
      </c>
      <c r="E25" s="208" t="s">
        <v>119</v>
      </c>
      <c r="F25" s="244" t="s">
        <v>119</v>
      </c>
      <c r="G25" s="244" t="s">
        <v>119</v>
      </c>
      <c r="H25" s="244" t="s">
        <v>119</v>
      </c>
      <c r="I25" s="244" t="s">
        <v>119</v>
      </c>
      <c r="J25" s="244" t="s">
        <v>119</v>
      </c>
      <c r="K25" s="244" t="s">
        <v>119</v>
      </c>
      <c r="L25" s="244" t="s">
        <v>119</v>
      </c>
      <c r="M25" s="244" t="s">
        <v>119</v>
      </c>
      <c r="N25" s="244" t="s">
        <v>119</v>
      </c>
      <c r="O25" s="244" t="s">
        <v>119</v>
      </c>
      <c r="P25" s="244" t="s">
        <v>119</v>
      </c>
      <c r="Q25" s="244" t="s">
        <v>119</v>
      </c>
      <c r="R25" s="244" t="s">
        <v>119</v>
      </c>
    </row>
    <row r="26" spans="1:18" ht="70.5" customHeight="1">
      <c r="A26" s="9" t="s">
        <v>5</v>
      </c>
      <c r="B26" s="10" t="s">
        <v>30</v>
      </c>
      <c r="C26" s="212" t="s">
        <v>60</v>
      </c>
      <c r="D26" s="212" t="s">
        <v>119</v>
      </c>
      <c r="E26" s="212" t="s">
        <v>119</v>
      </c>
      <c r="F26" s="213" t="s">
        <v>119</v>
      </c>
      <c r="G26" s="213" t="s">
        <v>119</v>
      </c>
      <c r="H26" s="213" t="s">
        <v>119</v>
      </c>
      <c r="I26" s="213" t="s">
        <v>119</v>
      </c>
      <c r="J26" s="213" t="s">
        <v>119</v>
      </c>
      <c r="K26" s="213" t="s">
        <v>119</v>
      </c>
      <c r="L26" s="213" t="s">
        <v>119</v>
      </c>
      <c r="M26" s="213" t="s">
        <v>119</v>
      </c>
      <c r="N26" s="213" t="s">
        <v>119</v>
      </c>
      <c r="O26" s="213" t="s">
        <v>119</v>
      </c>
      <c r="P26" s="213" t="s">
        <v>119</v>
      </c>
      <c r="Q26" s="213" t="s">
        <v>119</v>
      </c>
      <c r="R26" s="213" t="s">
        <v>119</v>
      </c>
    </row>
    <row r="27" spans="1:18" ht="90.75" customHeight="1">
      <c r="A27" s="9" t="s">
        <v>13</v>
      </c>
      <c r="B27" s="10" t="s">
        <v>31</v>
      </c>
      <c r="C27" s="212" t="s">
        <v>60</v>
      </c>
      <c r="D27" s="212" t="s">
        <v>119</v>
      </c>
      <c r="E27" s="212" t="s">
        <v>119</v>
      </c>
      <c r="F27" s="213" t="s">
        <v>119</v>
      </c>
      <c r="G27" s="213" t="s">
        <v>119</v>
      </c>
      <c r="H27" s="213" t="s">
        <v>119</v>
      </c>
      <c r="I27" s="213" t="s">
        <v>119</v>
      </c>
      <c r="J27" s="213" t="s">
        <v>119</v>
      </c>
      <c r="K27" s="213" t="s">
        <v>119</v>
      </c>
      <c r="L27" s="213" t="s">
        <v>119</v>
      </c>
      <c r="M27" s="213" t="s">
        <v>119</v>
      </c>
      <c r="N27" s="213" t="s">
        <v>119</v>
      </c>
      <c r="O27" s="213" t="s">
        <v>119</v>
      </c>
      <c r="P27" s="213" t="s">
        <v>119</v>
      </c>
      <c r="Q27" s="213" t="s">
        <v>119</v>
      </c>
      <c r="R27" s="213" t="s">
        <v>119</v>
      </c>
    </row>
    <row r="28" spans="1:18" ht="83.25" customHeight="1">
      <c r="A28" s="9" t="s">
        <v>14</v>
      </c>
      <c r="B28" s="10" t="s">
        <v>74</v>
      </c>
      <c r="C28" s="212" t="s">
        <v>60</v>
      </c>
      <c r="D28" s="212" t="s">
        <v>119</v>
      </c>
      <c r="E28" s="212" t="s">
        <v>119</v>
      </c>
      <c r="F28" s="213" t="s">
        <v>119</v>
      </c>
      <c r="G28" s="213" t="s">
        <v>119</v>
      </c>
      <c r="H28" s="213" t="s">
        <v>119</v>
      </c>
      <c r="I28" s="213" t="s">
        <v>119</v>
      </c>
      <c r="J28" s="213" t="s">
        <v>119</v>
      </c>
      <c r="K28" s="213" t="s">
        <v>119</v>
      </c>
      <c r="L28" s="213" t="s">
        <v>119</v>
      </c>
      <c r="M28" s="213" t="s">
        <v>119</v>
      </c>
      <c r="N28" s="213" t="s">
        <v>119</v>
      </c>
      <c r="O28" s="213" t="s">
        <v>119</v>
      </c>
      <c r="P28" s="213" t="s">
        <v>119</v>
      </c>
      <c r="Q28" s="213" t="s">
        <v>119</v>
      </c>
      <c r="R28" s="213" t="s">
        <v>119</v>
      </c>
    </row>
    <row r="29" spans="1:18" ht="74.25" customHeight="1">
      <c r="A29" s="9" t="s">
        <v>15</v>
      </c>
      <c r="B29" s="10" t="s">
        <v>32</v>
      </c>
      <c r="C29" s="212" t="s">
        <v>60</v>
      </c>
      <c r="D29" s="212" t="s">
        <v>119</v>
      </c>
      <c r="E29" s="212" t="s">
        <v>119</v>
      </c>
      <c r="F29" s="213" t="s">
        <v>119</v>
      </c>
      <c r="G29" s="213" t="s">
        <v>119</v>
      </c>
      <c r="H29" s="213" t="s">
        <v>119</v>
      </c>
      <c r="I29" s="213" t="s">
        <v>119</v>
      </c>
      <c r="J29" s="213" t="s">
        <v>119</v>
      </c>
      <c r="K29" s="213" t="s">
        <v>119</v>
      </c>
      <c r="L29" s="213" t="s">
        <v>119</v>
      </c>
      <c r="M29" s="213" t="s">
        <v>119</v>
      </c>
      <c r="N29" s="213" t="s">
        <v>119</v>
      </c>
      <c r="O29" s="213" t="s">
        <v>119</v>
      </c>
      <c r="P29" s="213" t="s">
        <v>119</v>
      </c>
      <c r="Q29" s="213" t="s">
        <v>119</v>
      </c>
      <c r="R29" s="213" t="s">
        <v>119</v>
      </c>
    </row>
    <row r="30" spans="1:18" ht="52.5" customHeight="1">
      <c r="A30" s="9" t="s">
        <v>6</v>
      </c>
      <c r="B30" s="10" t="s">
        <v>33</v>
      </c>
      <c r="C30" s="212" t="s">
        <v>60</v>
      </c>
      <c r="D30" s="212" t="s">
        <v>119</v>
      </c>
      <c r="E30" s="212" t="s">
        <v>119</v>
      </c>
      <c r="F30" s="213" t="s">
        <v>119</v>
      </c>
      <c r="G30" s="213" t="s">
        <v>119</v>
      </c>
      <c r="H30" s="213" t="s">
        <v>119</v>
      </c>
      <c r="I30" s="213" t="s">
        <v>119</v>
      </c>
      <c r="J30" s="213" t="s">
        <v>119</v>
      </c>
      <c r="K30" s="213" t="s">
        <v>119</v>
      </c>
      <c r="L30" s="213" t="s">
        <v>119</v>
      </c>
      <c r="M30" s="213" t="s">
        <v>119</v>
      </c>
      <c r="N30" s="213" t="s">
        <v>119</v>
      </c>
      <c r="O30" s="213" t="s">
        <v>119</v>
      </c>
      <c r="P30" s="213" t="s">
        <v>119</v>
      </c>
      <c r="Q30" s="213" t="s">
        <v>119</v>
      </c>
      <c r="R30" s="213" t="s">
        <v>119</v>
      </c>
    </row>
    <row r="31" spans="1:18" ht="78.75">
      <c r="A31" s="9" t="s">
        <v>16</v>
      </c>
      <c r="B31" s="10" t="s">
        <v>75</v>
      </c>
      <c r="C31" s="212" t="s">
        <v>60</v>
      </c>
      <c r="D31" s="212" t="s">
        <v>119</v>
      </c>
      <c r="E31" s="212" t="s">
        <v>119</v>
      </c>
      <c r="F31" s="213" t="s">
        <v>119</v>
      </c>
      <c r="G31" s="213" t="s">
        <v>119</v>
      </c>
      <c r="H31" s="213" t="s">
        <v>119</v>
      </c>
      <c r="I31" s="213" t="s">
        <v>119</v>
      </c>
      <c r="J31" s="213" t="s">
        <v>119</v>
      </c>
      <c r="K31" s="213" t="s">
        <v>119</v>
      </c>
      <c r="L31" s="213" t="s">
        <v>119</v>
      </c>
      <c r="M31" s="213" t="s">
        <v>119</v>
      </c>
      <c r="N31" s="213" t="s">
        <v>119</v>
      </c>
      <c r="O31" s="213" t="s">
        <v>119</v>
      </c>
      <c r="P31" s="213" t="s">
        <v>119</v>
      </c>
      <c r="Q31" s="213" t="s">
        <v>119</v>
      </c>
      <c r="R31" s="213" t="s">
        <v>119</v>
      </c>
    </row>
    <row r="32" spans="1:18" ht="47.25">
      <c r="A32" s="9" t="s">
        <v>17</v>
      </c>
      <c r="B32" s="10" t="s">
        <v>34</v>
      </c>
      <c r="C32" s="212" t="s">
        <v>60</v>
      </c>
      <c r="D32" s="212" t="s">
        <v>119</v>
      </c>
      <c r="E32" s="212" t="s">
        <v>119</v>
      </c>
      <c r="F32" s="213" t="s">
        <v>119</v>
      </c>
      <c r="G32" s="213" t="s">
        <v>119</v>
      </c>
      <c r="H32" s="213" t="s">
        <v>119</v>
      </c>
      <c r="I32" s="213" t="s">
        <v>119</v>
      </c>
      <c r="J32" s="213" t="s">
        <v>119</v>
      </c>
      <c r="K32" s="213" t="s">
        <v>119</v>
      </c>
      <c r="L32" s="213" t="s">
        <v>119</v>
      </c>
      <c r="M32" s="213" t="s">
        <v>119</v>
      </c>
      <c r="N32" s="213" t="s">
        <v>119</v>
      </c>
      <c r="O32" s="213" t="s">
        <v>119</v>
      </c>
      <c r="P32" s="213" t="s">
        <v>119</v>
      </c>
      <c r="Q32" s="213" t="s">
        <v>119</v>
      </c>
      <c r="R32" s="213" t="s">
        <v>119</v>
      </c>
    </row>
    <row r="33" spans="1:18" ht="47.25">
      <c r="A33" s="9" t="s">
        <v>7</v>
      </c>
      <c r="B33" s="10" t="s">
        <v>76</v>
      </c>
      <c r="C33" s="212" t="s">
        <v>60</v>
      </c>
      <c r="D33" s="212" t="s">
        <v>119</v>
      </c>
      <c r="E33" s="212" t="s">
        <v>119</v>
      </c>
      <c r="F33" s="213" t="s">
        <v>119</v>
      </c>
      <c r="G33" s="213" t="s">
        <v>119</v>
      </c>
      <c r="H33" s="213" t="s">
        <v>119</v>
      </c>
      <c r="I33" s="213" t="s">
        <v>119</v>
      </c>
      <c r="J33" s="213" t="s">
        <v>119</v>
      </c>
      <c r="K33" s="213" t="s">
        <v>119</v>
      </c>
      <c r="L33" s="213" t="s">
        <v>119</v>
      </c>
      <c r="M33" s="213" t="s">
        <v>119</v>
      </c>
      <c r="N33" s="213" t="s">
        <v>119</v>
      </c>
      <c r="O33" s="213" t="s">
        <v>119</v>
      </c>
      <c r="P33" s="213" t="s">
        <v>119</v>
      </c>
      <c r="Q33" s="213" t="s">
        <v>119</v>
      </c>
      <c r="R33" s="213" t="s">
        <v>119</v>
      </c>
    </row>
    <row r="34" spans="1:18" ht="47.25">
      <c r="A34" s="9" t="s">
        <v>18</v>
      </c>
      <c r="B34" s="10" t="s">
        <v>66</v>
      </c>
      <c r="C34" s="212" t="s">
        <v>60</v>
      </c>
      <c r="D34" s="212" t="s">
        <v>119</v>
      </c>
      <c r="E34" s="212" t="s">
        <v>119</v>
      </c>
      <c r="F34" s="213" t="s">
        <v>119</v>
      </c>
      <c r="G34" s="213" t="s">
        <v>119</v>
      </c>
      <c r="H34" s="213" t="s">
        <v>119</v>
      </c>
      <c r="I34" s="213" t="s">
        <v>119</v>
      </c>
      <c r="J34" s="213" t="s">
        <v>119</v>
      </c>
      <c r="K34" s="213" t="s">
        <v>119</v>
      </c>
      <c r="L34" s="213" t="s">
        <v>119</v>
      </c>
      <c r="M34" s="213" t="s">
        <v>119</v>
      </c>
      <c r="N34" s="213" t="s">
        <v>119</v>
      </c>
      <c r="O34" s="213" t="s">
        <v>119</v>
      </c>
      <c r="P34" s="213" t="s">
        <v>119</v>
      </c>
      <c r="Q34" s="213" t="s">
        <v>119</v>
      </c>
      <c r="R34" s="213" t="s">
        <v>119</v>
      </c>
    </row>
    <row r="35" spans="1:18" ht="126">
      <c r="A35" s="9" t="s">
        <v>18</v>
      </c>
      <c r="B35" s="10" t="s">
        <v>77</v>
      </c>
      <c r="C35" s="212" t="s">
        <v>60</v>
      </c>
      <c r="D35" s="212" t="s">
        <v>119</v>
      </c>
      <c r="E35" s="212" t="s">
        <v>119</v>
      </c>
      <c r="F35" s="213" t="s">
        <v>119</v>
      </c>
      <c r="G35" s="213" t="s">
        <v>119</v>
      </c>
      <c r="H35" s="213" t="s">
        <v>119</v>
      </c>
      <c r="I35" s="213" t="s">
        <v>119</v>
      </c>
      <c r="J35" s="213" t="s">
        <v>119</v>
      </c>
      <c r="K35" s="213" t="s">
        <v>119</v>
      </c>
      <c r="L35" s="213" t="s">
        <v>119</v>
      </c>
      <c r="M35" s="213" t="s">
        <v>119</v>
      </c>
      <c r="N35" s="213" t="s">
        <v>119</v>
      </c>
      <c r="O35" s="213" t="s">
        <v>119</v>
      </c>
      <c r="P35" s="213" t="s">
        <v>119</v>
      </c>
      <c r="Q35" s="213" t="s">
        <v>119</v>
      </c>
      <c r="R35" s="213" t="s">
        <v>119</v>
      </c>
    </row>
    <row r="36" spans="1:18" ht="110.25">
      <c r="A36" s="9" t="s">
        <v>18</v>
      </c>
      <c r="B36" s="10" t="s">
        <v>35</v>
      </c>
      <c r="C36" s="212" t="s">
        <v>60</v>
      </c>
      <c r="D36" s="212" t="s">
        <v>119</v>
      </c>
      <c r="E36" s="212" t="s">
        <v>119</v>
      </c>
      <c r="F36" s="213" t="s">
        <v>119</v>
      </c>
      <c r="G36" s="213" t="s">
        <v>119</v>
      </c>
      <c r="H36" s="213" t="s">
        <v>119</v>
      </c>
      <c r="I36" s="213" t="s">
        <v>119</v>
      </c>
      <c r="J36" s="213" t="s">
        <v>119</v>
      </c>
      <c r="K36" s="213" t="s">
        <v>119</v>
      </c>
      <c r="L36" s="213" t="s">
        <v>119</v>
      </c>
      <c r="M36" s="213" t="s">
        <v>119</v>
      </c>
      <c r="N36" s="213" t="s">
        <v>119</v>
      </c>
      <c r="O36" s="213" t="s">
        <v>119</v>
      </c>
      <c r="P36" s="213" t="s">
        <v>119</v>
      </c>
      <c r="Q36" s="213" t="s">
        <v>119</v>
      </c>
      <c r="R36" s="213" t="s">
        <v>119</v>
      </c>
    </row>
    <row r="37" spans="1:18" ht="110.25">
      <c r="A37" s="9" t="s">
        <v>18</v>
      </c>
      <c r="B37" s="10" t="s">
        <v>78</v>
      </c>
      <c r="C37" s="212" t="s">
        <v>60</v>
      </c>
      <c r="D37" s="212" t="s">
        <v>119</v>
      </c>
      <c r="E37" s="212" t="s">
        <v>119</v>
      </c>
      <c r="F37" s="213" t="s">
        <v>119</v>
      </c>
      <c r="G37" s="213" t="s">
        <v>119</v>
      </c>
      <c r="H37" s="213" t="s">
        <v>119</v>
      </c>
      <c r="I37" s="213" t="s">
        <v>119</v>
      </c>
      <c r="J37" s="213" t="s">
        <v>119</v>
      </c>
      <c r="K37" s="213" t="s">
        <v>119</v>
      </c>
      <c r="L37" s="213" t="s">
        <v>119</v>
      </c>
      <c r="M37" s="213" t="s">
        <v>119</v>
      </c>
      <c r="N37" s="213" t="s">
        <v>119</v>
      </c>
      <c r="O37" s="213" t="s">
        <v>119</v>
      </c>
      <c r="P37" s="213" t="s">
        <v>119</v>
      </c>
      <c r="Q37" s="213" t="s">
        <v>119</v>
      </c>
      <c r="R37" s="213" t="s">
        <v>119</v>
      </c>
    </row>
    <row r="38" spans="1:18" ht="47.25">
      <c r="A38" s="9" t="s">
        <v>19</v>
      </c>
      <c r="B38" s="10" t="s">
        <v>66</v>
      </c>
      <c r="C38" s="212" t="s">
        <v>60</v>
      </c>
      <c r="D38" s="212" t="s">
        <v>119</v>
      </c>
      <c r="E38" s="212" t="s">
        <v>119</v>
      </c>
      <c r="F38" s="213" t="s">
        <v>119</v>
      </c>
      <c r="G38" s="213" t="s">
        <v>119</v>
      </c>
      <c r="H38" s="213" t="s">
        <v>119</v>
      </c>
      <c r="I38" s="213" t="s">
        <v>119</v>
      </c>
      <c r="J38" s="213" t="s">
        <v>119</v>
      </c>
      <c r="K38" s="213" t="s">
        <v>119</v>
      </c>
      <c r="L38" s="213" t="s">
        <v>119</v>
      </c>
      <c r="M38" s="213" t="s">
        <v>119</v>
      </c>
      <c r="N38" s="213" t="s">
        <v>119</v>
      </c>
      <c r="O38" s="213" t="s">
        <v>119</v>
      </c>
      <c r="P38" s="213" t="s">
        <v>119</v>
      </c>
      <c r="Q38" s="213" t="s">
        <v>119</v>
      </c>
      <c r="R38" s="213" t="s">
        <v>119</v>
      </c>
    </row>
    <row r="39" spans="1:18" ht="126">
      <c r="A39" s="9" t="s">
        <v>19</v>
      </c>
      <c r="B39" s="10" t="s">
        <v>77</v>
      </c>
      <c r="C39" s="212" t="s">
        <v>60</v>
      </c>
      <c r="D39" s="212" t="s">
        <v>119</v>
      </c>
      <c r="E39" s="212" t="s">
        <v>119</v>
      </c>
      <c r="F39" s="213" t="s">
        <v>119</v>
      </c>
      <c r="G39" s="213" t="s">
        <v>119</v>
      </c>
      <c r="H39" s="213" t="s">
        <v>119</v>
      </c>
      <c r="I39" s="213" t="s">
        <v>119</v>
      </c>
      <c r="J39" s="213" t="s">
        <v>119</v>
      </c>
      <c r="K39" s="213" t="s">
        <v>119</v>
      </c>
      <c r="L39" s="213" t="s">
        <v>119</v>
      </c>
      <c r="M39" s="213" t="s">
        <v>119</v>
      </c>
      <c r="N39" s="213" t="s">
        <v>119</v>
      </c>
      <c r="O39" s="213" t="s">
        <v>119</v>
      </c>
      <c r="P39" s="213" t="s">
        <v>119</v>
      </c>
      <c r="Q39" s="213" t="s">
        <v>119</v>
      </c>
      <c r="R39" s="213" t="s">
        <v>119</v>
      </c>
    </row>
    <row r="40" spans="1:18" ht="110.25">
      <c r="A40" s="9" t="s">
        <v>19</v>
      </c>
      <c r="B40" s="10" t="s">
        <v>35</v>
      </c>
      <c r="C40" s="212" t="s">
        <v>60</v>
      </c>
      <c r="D40" s="212" t="s">
        <v>119</v>
      </c>
      <c r="E40" s="212" t="s">
        <v>119</v>
      </c>
      <c r="F40" s="213" t="s">
        <v>119</v>
      </c>
      <c r="G40" s="213" t="s">
        <v>119</v>
      </c>
      <c r="H40" s="213" t="s">
        <v>119</v>
      </c>
      <c r="I40" s="213" t="s">
        <v>119</v>
      </c>
      <c r="J40" s="213" t="s">
        <v>119</v>
      </c>
      <c r="K40" s="213" t="s">
        <v>119</v>
      </c>
      <c r="L40" s="213" t="s">
        <v>119</v>
      </c>
      <c r="M40" s="213" t="s">
        <v>119</v>
      </c>
      <c r="N40" s="213" t="s">
        <v>119</v>
      </c>
      <c r="O40" s="213" t="s">
        <v>119</v>
      </c>
      <c r="P40" s="213" t="s">
        <v>119</v>
      </c>
      <c r="Q40" s="213" t="s">
        <v>119</v>
      </c>
      <c r="R40" s="213" t="s">
        <v>119</v>
      </c>
    </row>
    <row r="41" spans="1:18" ht="110.25">
      <c r="A41" s="9" t="s">
        <v>19</v>
      </c>
      <c r="B41" s="10" t="s">
        <v>36</v>
      </c>
      <c r="C41" s="212" t="s">
        <v>60</v>
      </c>
      <c r="D41" s="212" t="s">
        <v>119</v>
      </c>
      <c r="E41" s="212" t="s">
        <v>119</v>
      </c>
      <c r="F41" s="213" t="s">
        <v>119</v>
      </c>
      <c r="G41" s="213" t="s">
        <v>119</v>
      </c>
      <c r="H41" s="213" t="s">
        <v>119</v>
      </c>
      <c r="I41" s="213" t="s">
        <v>119</v>
      </c>
      <c r="J41" s="213" t="s">
        <v>119</v>
      </c>
      <c r="K41" s="213" t="s">
        <v>119</v>
      </c>
      <c r="L41" s="213" t="s">
        <v>119</v>
      </c>
      <c r="M41" s="213" t="s">
        <v>119</v>
      </c>
      <c r="N41" s="213" t="s">
        <v>119</v>
      </c>
      <c r="O41" s="213" t="s">
        <v>119</v>
      </c>
      <c r="P41" s="213" t="s">
        <v>119</v>
      </c>
      <c r="Q41" s="213" t="s">
        <v>119</v>
      </c>
      <c r="R41" s="213" t="s">
        <v>119</v>
      </c>
    </row>
    <row r="42" spans="1:18" ht="94.5">
      <c r="A42" s="9" t="s">
        <v>8</v>
      </c>
      <c r="B42" s="10" t="s">
        <v>79</v>
      </c>
      <c r="C42" s="212" t="s">
        <v>60</v>
      </c>
      <c r="D42" s="212" t="s">
        <v>119</v>
      </c>
      <c r="E42" s="212" t="s">
        <v>119</v>
      </c>
      <c r="F42" s="213" t="s">
        <v>119</v>
      </c>
      <c r="G42" s="213" t="s">
        <v>119</v>
      </c>
      <c r="H42" s="213" t="s">
        <v>119</v>
      </c>
      <c r="I42" s="213" t="s">
        <v>119</v>
      </c>
      <c r="J42" s="213" t="s">
        <v>119</v>
      </c>
      <c r="K42" s="213" t="s">
        <v>119</v>
      </c>
      <c r="L42" s="213" t="s">
        <v>119</v>
      </c>
      <c r="M42" s="213" t="s">
        <v>119</v>
      </c>
      <c r="N42" s="213" t="s">
        <v>119</v>
      </c>
      <c r="O42" s="213" t="s">
        <v>119</v>
      </c>
      <c r="P42" s="213" t="s">
        <v>119</v>
      </c>
      <c r="Q42" s="213" t="s">
        <v>119</v>
      </c>
      <c r="R42" s="213" t="s">
        <v>119</v>
      </c>
    </row>
    <row r="43" spans="1:18" ht="78.75">
      <c r="A43" s="9" t="s">
        <v>80</v>
      </c>
      <c r="B43" s="10" t="s">
        <v>37</v>
      </c>
      <c r="C43" s="212" t="s">
        <v>60</v>
      </c>
      <c r="D43" s="212" t="s">
        <v>119</v>
      </c>
      <c r="E43" s="212" t="s">
        <v>119</v>
      </c>
      <c r="F43" s="213" t="s">
        <v>119</v>
      </c>
      <c r="G43" s="213" t="s">
        <v>119</v>
      </c>
      <c r="H43" s="213" t="s">
        <v>119</v>
      </c>
      <c r="I43" s="213" t="s">
        <v>119</v>
      </c>
      <c r="J43" s="213" t="s">
        <v>119</v>
      </c>
      <c r="K43" s="213" t="s">
        <v>119</v>
      </c>
      <c r="L43" s="213" t="s">
        <v>119</v>
      </c>
      <c r="M43" s="213" t="s">
        <v>119</v>
      </c>
      <c r="N43" s="213" t="s">
        <v>119</v>
      </c>
      <c r="O43" s="213" t="s">
        <v>119</v>
      </c>
      <c r="P43" s="213" t="s">
        <v>119</v>
      </c>
      <c r="Q43" s="213" t="s">
        <v>119</v>
      </c>
      <c r="R43" s="213" t="s">
        <v>119</v>
      </c>
    </row>
    <row r="44" spans="1:18" ht="97.5" customHeight="1">
      <c r="A44" s="9" t="s">
        <v>81</v>
      </c>
      <c r="B44" s="10" t="s">
        <v>38</v>
      </c>
      <c r="C44" s="212" t="s">
        <v>60</v>
      </c>
      <c r="D44" s="212" t="s">
        <v>119</v>
      </c>
      <c r="E44" s="212" t="s">
        <v>119</v>
      </c>
      <c r="F44" s="213" t="s">
        <v>119</v>
      </c>
      <c r="G44" s="213" t="s">
        <v>119</v>
      </c>
      <c r="H44" s="213" t="s">
        <v>119</v>
      </c>
      <c r="I44" s="213" t="s">
        <v>119</v>
      </c>
      <c r="J44" s="213" t="s">
        <v>119</v>
      </c>
      <c r="K44" s="213" t="s">
        <v>119</v>
      </c>
      <c r="L44" s="213" t="s">
        <v>119</v>
      </c>
      <c r="M44" s="213" t="s">
        <v>119</v>
      </c>
      <c r="N44" s="213" t="s">
        <v>119</v>
      </c>
      <c r="O44" s="213" t="s">
        <v>119</v>
      </c>
      <c r="P44" s="213" t="s">
        <v>119</v>
      </c>
      <c r="Q44" s="213" t="s">
        <v>119</v>
      </c>
      <c r="R44" s="213" t="s">
        <v>119</v>
      </c>
    </row>
    <row r="45" spans="1:19" s="13" customFormat="1" ht="35.25" customHeight="1">
      <c r="A45" s="9" t="s">
        <v>4</v>
      </c>
      <c r="B45" s="265" t="s">
        <v>82</v>
      </c>
      <c r="C45" s="15" t="s">
        <v>60</v>
      </c>
      <c r="D45" s="8">
        <f aca="true" t="shared" si="3" ref="D45:R45">D46+D49</f>
        <v>210.105531</v>
      </c>
      <c r="E45" s="8">
        <f t="shared" si="3"/>
        <v>0</v>
      </c>
      <c r="F45" s="8">
        <f t="shared" si="3"/>
        <v>65.203</v>
      </c>
      <c r="G45" s="8">
        <f t="shared" si="3"/>
        <v>4.01</v>
      </c>
      <c r="H45" s="8">
        <f t="shared" si="3"/>
        <v>0</v>
      </c>
      <c r="I45" s="8">
        <f t="shared" si="3"/>
        <v>8.95</v>
      </c>
      <c r="J45" s="8">
        <f t="shared" si="3"/>
        <v>0</v>
      </c>
      <c r="K45" s="8">
        <f t="shared" si="3"/>
        <v>0</v>
      </c>
      <c r="L45" s="8">
        <f t="shared" si="3"/>
        <v>0</v>
      </c>
      <c r="M45" s="8">
        <f t="shared" si="3"/>
        <v>65.203</v>
      </c>
      <c r="N45" s="8">
        <f t="shared" si="3"/>
        <v>4.01</v>
      </c>
      <c r="O45" s="8">
        <f t="shared" si="3"/>
        <v>0</v>
      </c>
      <c r="P45" s="8">
        <f t="shared" si="3"/>
        <v>8.95</v>
      </c>
      <c r="Q45" s="8">
        <f t="shared" si="3"/>
        <v>0</v>
      </c>
      <c r="R45" s="8">
        <f t="shared" si="3"/>
        <v>0</v>
      </c>
      <c r="S45" s="17"/>
    </row>
    <row r="46" spans="1:19" s="13" customFormat="1" ht="78.75">
      <c r="A46" s="9" t="s">
        <v>9</v>
      </c>
      <c r="B46" s="265" t="s">
        <v>83</v>
      </c>
      <c r="C46" s="15" t="s">
        <v>60</v>
      </c>
      <c r="D46" s="8">
        <f aca="true" t="shared" si="4" ref="D46:R46">D47+D48</f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17"/>
    </row>
    <row r="47" spans="1:18" s="17" customFormat="1" ht="36.75" customHeight="1">
      <c r="A47" s="9" t="s">
        <v>20</v>
      </c>
      <c r="B47" s="265" t="s">
        <v>39</v>
      </c>
      <c r="C47" s="15" t="s">
        <v>60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9" s="13" customFormat="1" ht="55.5" customHeight="1">
      <c r="A48" s="9" t="s">
        <v>21</v>
      </c>
      <c r="B48" s="265" t="s">
        <v>40</v>
      </c>
      <c r="C48" s="15" t="s">
        <v>60</v>
      </c>
      <c r="D48" s="8">
        <f aca="true" t="shared" si="5" ref="D48:R48">SUM(0)</f>
        <v>0</v>
      </c>
      <c r="E48" s="8">
        <f t="shared" si="5"/>
        <v>0</v>
      </c>
      <c r="F48" s="8">
        <f t="shared" si="5"/>
        <v>0</v>
      </c>
      <c r="G48" s="8">
        <f t="shared" si="5"/>
        <v>0</v>
      </c>
      <c r="H48" s="8">
        <f t="shared" si="5"/>
        <v>0</v>
      </c>
      <c r="I48" s="8">
        <f t="shared" si="5"/>
        <v>0</v>
      </c>
      <c r="J48" s="8">
        <f t="shared" si="5"/>
        <v>0</v>
      </c>
      <c r="K48" s="8">
        <f t="shared" si="5"/>
        <v>0</v>
      </c>
      <c r="L48" s="8">
        <f t="shared" si="5"/>
        <v>0</v>
      </c>
      <c r="M48" s="8">
        <f t="shared" si="5"/>
        <v>0</v>
      </c>
      <c r="N48" s="8">
        <f t="shared" si="5"/>
        <v>0</v>
      </c>
      <c r="O48" s="8">
        <f t="shared" si="5"/>
        <v>0</v>
      </c>
      <c r="P48" s="8">
        <f t="shared" si="5"/>
        <v>0</v>
      </c>
      <c r="Q48" s="8">
        <f t="shared" si="5"/>
        <v>0</v>
      </c>
      <c r="R48" s="8">
        <f t="shared" si="5"/>
        <v>0</v>
      </c>
      <c r="S48" s="17"/>
    </row>
    <row r="49" spans="1:19" s="13" customFormat="1" ht="47.25">
      <c r="A49" s="9" t="s">
        <v>10</v>
      </c>
      <c r="B49" s="113" t="s">
        <v>41</v>
      </c>
      <c r="C49" s="18" t="s">
        <v>60</v>
      </c>
      <c r="D49" s="8">
        <f aca="true" t="shared" si="6" ref="D49:R49">D50+D51</f>
        <v>210.105531</v>
      </c>
      <c r="E49" s="8">
        <f t="shared" si="6"/>
        <v>0</v>
      </c>
      <c r="F49" s="8">
        <f t="shared" si="6"/>
        <v>65.203</v>
      </c>
      <c r="G49" s="8">
        <f t="shared" si="6"/>
        <v>4.01</v>
      </c>
      <c r="H49" s="8">
        <f t="shared" si="6"/>
        <v>0</v>
      </c>
      <c r="I49" s="8">
        <f t="shared" si="6"/>
        <v>8.95</v>
      </c>
      <c r="J49" s="8">
        <f t="shared" si="6"/>
        <v>0</v>
      </c>
      <c r="K49" s="8">
        <f t="shared" si="6"/>
        <v>0</v>
      </c>
      <c r="L49" s="8">
        <f t="shared" si="6"/>
        <v>0</v>
      </c>
      <c r="M49" s="8">
        <f t="shared" si="6"/>
        <v>65.203</v>
      </c>
      <c r="N49" s="8">
        <f t="shared" si="6"/>
        <v>4.01</v>
      </c>
      <c r="O49" s="8">
        <f t="shared" si="6"/>
        <v>0</v>
      </c>
      <c r="P49" s="8">
        <f t="shared" si="6"/>
        <v>8.95</v>
      </c>
      <c r="Q49" s="8">
        <f t="shared" si="6"/>
        <v>0</v>
      </c>
      <c r="R49" s="8">
        <f t="shared" si="6"/>
        <v>0</v>
      </c>
      <c r="S49" s="17"/>
    </row>
    <row r="50" spans="1:18" s="17" customFormat="1" ht="30.75" customHeight="1">
      <c r="A50" s="9" t="s">
        <v>22</v>
      </c>
      <c r="B50" s="265" t="s">
        <v>42</v>
      </c>
      <c r="C50" s="18" t="s">
        <v>60</v>
      </c>
      <c r="D50" s="16">
        <v>0</v>
      </c>
      <c r="E50" s="16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9" s="13" customFormat="1" ht="61.5" customHeight="1">
      <c r="A51" s="9" t="s">
        <v>23</v>
      </c>
      <c r="B51" s="265" t="s">
        <v>43</v>
      </c>
      <c r="C51" s="18" t="s">
        <v>60</v>
      </c>
      <c r="D51" s="8">
        <f aca="true" t="shared" si="7" ref="D51:R51">SUM(D52:D57)</f>
        <v>210.105531</v>
      </c>
      <c r="E51" s="8">
        <f t="shared" si="7"/>
        <v>0</v>
      </c>
      <c r="F51" s="8">
        <f t="shared" si="7"/>
        <v>65.203</v>
      </c>
      <c r="G51" s="8">
        <f t="shared" si="7"/>
        <v>4.01</v>
      </c>
      <c r="H51" s="8">
        <f t="shared" si="7"/>
        <v>0</v>
      </c>
      <c r="I51" s="8">
        <f t="shared" si="7"/>
        <v>8.95</v>
      </c>
      <c r="J51" s="8">
        <f t="shared" si="7"/>
        <v>0</v>
      </c>
      <c r="K51" s="8">
        <f t="shared" si="7"/>
        <v>0</v>
      </c>
      <c r="L51" s="8">
        <f t="shared" si="7"/>
        <v>0</v>
      </c>
      <c r="M51" s="8">
        <f t="shared" si="7"/>
        <v>65.203</v>
      </c>
      <c r="N51" s="8">
        <f t="shared" si="7"/>
        <v>4.01</v>
      </c>
      <c r="O51" s="8">
        <f t="shared" si="7"/>
        <v>0</v>
      </c>
      <c r="P51" s="8">
        <f t="shared" si="7"/>
        <v>8.95</v>
      </c>
      <c r="Q51" s="8">
        <f t="shared" si="7"/>
        <v>0</v>
      </c>
      <c r="R51" s="8">
        <f t="shared" si="7"/>
        <v>0</v>
      </c>
      <c r="S51" s="17"/>
    </row>
    <row r="52" spans="1:18" s="4" customFormat="1" ht="159.75" customHeight="1">
      <c r="A52" s="211" t="s">
        <v>99</v>
      </c>
      <c r="B52" s="211" t="s">
        <v>121</v>
      </c>
      <c r="C52" s="210" t="s">
        <v>127</v>
      </c>
      <c r="D52" s="207">
        <v>145.776</v>
      </c>
      <c r="E52" s="207">
        <v>0</v>
      </c>
      <c r="F52" s="244">
        <v>16.948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44">
        <f aca="true" t="shared" si="8" ref="L52:R57">E52</f>
        <v>0</v>
      </c>
      <c r="M52" s="244">
        <f t="shared" si="8"/>
        <v>16.948</v>
      </c>
      <c r="N52" s="244">
        <f t="shared" si="8"/>
        <v>0</v>
      </c>
      <c r="O52" s="244">
        <f t="shared" si="8"/>
        <v>0</v>
      </c>
      <c r="P52" s="244">
        <f t="shared" si="8"/>
        <v>0</v>
      </c>
      <c r="Q52" s="244">
        <f t="shared" si="8"/>
        <v>0</v>
      </c>
      <c r="R52" s="244">
        <f t="shared" si="8"/>
        <v>0</v>
      </c>
    </row>
    <row r="53" spans="1:18" s="4" customFormat="1" ht="75" customHeight="1">
      <c r="A53" s="211" t="s">
        <v>100</v>
      </c>
      <c r="B53" s="211" t="s">
        <v>122</v>
      </c>
      <c r="C53" s="210" t="s">
        <v>128</v>
      </c>
      <c r="D53" s="207">
        <v>40.028392000000004</v>
      </c>
      <c r="E53" s="207">
        <v>0</v>
      </c>
      <c r="F53" s="244">
        <v>33.255</v>
      </c>
      <c r="G53" s="207">
        <v>3.26</v>
      </c>
      <c r="H53" s="207">
        <v>0</v>
      </c>
      <c r="I53" s="207">
        <v>3.07</v>
      </c>
      <c r="J53" s="207">
        <v>0</v>
      </c>
      <c r="K53" s="207">
        <v>0</v>
      </c>
      <c r="L53" s="244">
        <f t="shared" si="8"/>
        <v>0</v>
      </c>
      <c r="M53" s="244">
        <f t="shared" si="8"/>
        <v>33.255</v>
      </c>
      <c r="N53" s="244">
        <f t="shared" si="8"/>
        <v>3.26</v>
      </c>
      <c r="O53" s="244">
        <f t="shared" si="8"/>
        <v>0</v>
      </c>
      <c r="P53" s="244">
        <f t="shared" si="8"/>
        <v>3.07</v>
      </c>
      <c r="Q53" s="244">
        <f t="shared" si="8"/>
        <v>0</v>
      </c>
      <c r="R53" s="244">
        <f t="shared" si="8"/>
        <v>0</v>
      </c>
    </row>
    <row r="54" spans="1:18" s="4" customFormat="1" ht="90" customHeight="1">
      <c r="A54" s="211" t="s">
        <v>101</v>
      </c>
      <c r="B54" s="211" t="s">
        <v>123</v>
      </c>
      <c r="C54" s="210" t="s">
        <v>129</v>
      </c>
      <c r="D54" s="207">
        <v>6.6311610000000005</v>
      </c>
      <c r="E54" s="207">
        <v>0</v>
      </c>
      <c r="F54" s="244">
        <v>5</v>
      </c>
      <c r="G54" s="207">
        <v>0.25</v>
      </c>
      <c r="H54" s="207">
        <v>0</v>
      </c>
      <c r="I54" s="207">
        <v>2</v>
      </c>
      <c r="J54" s="207">
        <v>0</v>
      </c>
      <c r="K54" s="207">
        <v>0</v>
      </c>
      <c r="L54" s="244">
        <f t="shared" si="8"/>
        <v>0</v>
      </c>
      <c r="M54" s="244">
        <f t="shared" si="8"/>
        <v>5</v>
      </c>
      <c r="N54" s="244">
        <f t="shared" si="8"/>
        <v>0.25</v>
      </c>
      <c r="O54" s="244">
        <f t="shared" si="8"/>
        <v>0</v>
      </c>
      <c r="P54" s="244">
        <f t="shared" si="8"/>
        <v>2</v>
      </c>
      <c r="Q54" s="244">
        <f t="shared" si="8"/>
        <v>0</v>
      </c>
      <c r="R54" s="244">
        <f t="shared" si="8"/>
        <v>0</v>
      </c>
    </row>
    <row r="55" spans="1:18" s="4" customFormat="1" ht="96.75" customHeight="1">
      <c r="A55" s="211" t="s">
        <v>133</v>
      </c>
      <c r="B55" s="211" t="s">
        <v>124</v>
      </c>
      <c r="C55" s="210" t="s">
        <v>130</v>
      </c>
      <c r="D55" s="207">
        <v>5.83018</v>
      </c>
      <c r="E55" s="207">
        <v>0</v>
      </c>
      <c r="F55" s="244">
        <v>4</v>
      </c>
      <c r="G55" s="207">
        <v>0.25</v>
      </c>
      <c r="H55" s="207">
        <v>0</v>
      </c>
      <c r="I55" s="207">
        <v>1.17</v>
      </c>
      <c r="J55" s="207">
        <v>0</v>
      </c>
      <c r="K55" s="207">
        <v>0</v>
      </c>
      <c r="L55" s="244">
        <f t="shared" si="8"/>
        <v>0</v>
      </c>
      <c r="M55" s="244">
        <f t="shared" si="8"/>
        <v>4</v>
      </c>
      <c r="N55" s="244">
        <f t="shared" si="8"/>
        <v>0.25</v>
      </c>
      <c r="O55" s="244">
        <f t="shared" si="8"/>
        <v>0</v>
      </c>
      <c r="P55" s="244">
        <f t="shared" si="8"/>
        <v>1.17</v>
      </c>
      <c r="Q55" s="244">
        <f t="shared" si="8"/>
        <v>0</v>
      </c>
      <c r="R55" s="244">
        <f t="shared" si="8"/>
        <v>0</v>
      </c>
    </row>
    <row r="56" spans="1:18" s="4" customFormat="1" ht="137.25" customHeight="1">
      <c r="A56" s="211" t="s">
        <v>134</v>
      </c>
      <c r="B56" s="211" t="s">
        <v>125</v>
      </c>
      <c r="C56" s="210" t="s">
        <v>131</v>
      </c>
      <c r="D56" s="207">
        <v>7.815798</v>
      </c>
      <c r="E56" s="207">
        <v>0</v>
      </c>
      <c r="F56" s="244">
        <v>5</v>
      </c>
      <c r="G56" s="207">
        <v>0.25</v>
      </c>
      <c r="H56" s="207">
        <v>0</v>
      </c>
      <c r="I56" s="207">
        <v>2.71</v>
      </c>
      <c r="J56" s="207">
        <v>0</v>
      </c>
      <c r="K56" s="207">
        <v>0</v>
      </c>
      <c r="L56" s="244">
        <f t="shared" si="8"/>
        <v>0</v>
      </c>
      <c r="M56" s="244">
        <f t="shared" si="8"/>
        <v>5</v>
      </c>
      <c r="N56" s="244">
        <f t="shared" si="8"/>
        <v>0.25</v>
      </c>
      <c r="O56" s="244">
        <f t="shared" si="8"/>
        <v>0</v>
      </c>
      <c r="P56" s="244">
        <f t="shared" si="8"/>
        <v>2.71</v>
      </c>
      <c r="Q56" s="244">
        <f t="shared" si="8"/>
        <v>0</v>
      </c>
      <c r="R56" s="244">
        <f t="shared" si="8"/>
        <v>0</v>
      </c>
    </row>
    <row r="57" spans="1:18" s="4" customFormat="1" ht="63" customHeight="1">
      <c r="A57" s="211" t="s">
        <v>135</v>
      </c>
      <c r="B57" s="211" t="s">
        <v>126</v>
      </c>
      <c r="C57" s="210" t="s">
        <v>132</v>
      </c>
      <c r="D57" s="207">
        <v>4.024</v>
      </c>
      <c r="E57" s="207">
        <v>0</v>
      </c>
      <c r="F57" s="244">
        <v>1</v>
      </c>
      <c r="G57" s="207">
        <v>0</v>
      </c>
      <c r="H57" s="207">
        <v>0</v>
      </c>
      <c r="I57" s="207">
        <v>0</v>
      </c>
      <c r="J57" s="207">
        <v>0</v>
      </c>
      <c r="K57" s="207">
        <v>0</v>
      </c>
      <c r="L57" s="244">
        <f t="shared" si="8"/>
        <v>0</v>
      </c>
      <c r="M57" s="244">
        <f t="shared" si="8"/>
        <v>1</v>
      </c>
      <c r="N57" s="244">
        <f t="shared" si="8"/>
        <v>0</v>
      </c>
      <c r="O57" s="244">
        <f t="shared" si="8"/>
        <v>0</v>
      </c>
      <c r="P57" s="244">
        <f t="shared" si="8"/>
        <v>0</v>
      </c>
      <c r="Q57" s="244">
        <f t="shared" si="8"/>
        <v>0</v>
      </c>
      <c r="R57" s="244">
        <f t="shared" si="8"/>
        <v>0</v>
      </c>
    </row>
    <row r="58" spans="1:19" s="7" customFormat="1" ht="54" customHeight="1">
      <c r="A58" s="9" t="s">
        <v>11</v>
      </c>
      <c r="B58" s="10" t="s">
        <v>44</v>
      </c>
      <c r="C58" s="12" t="s">
        <v>60</v>
      </c>
      <c r="D58" s="12">
        <v>0</v>
      </c>
      <c r="E58" s="12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5">
        <v>0</v>
      </c>
      <c r="M58" s="245">
        <v>0</v>
      </c>
      <c r="N58" s="245">
        <v>0</v>
      </c>
      <c r="O58" s="245">
        <v>0</v>
      </c>
      <c r="P58" s="245">
        <v>0</v>
      </c>
      <c r="Q58" s="245">
        <v>0</v>
      </c>
      <c r="R58" s="245">
        <v>0</v>
      </c>
      <c r="S58" s="17"/>
    </row>
    <row r="59" spans="1:19" s="7" customFormat="1" ht="47.25">
      <c r="A59" s="9" t="s">
        <v>24</v>
      </c>
      <c r="B59" s="10" t="s">
        <v>84</v>
      </c>
      <c r="C59" s="12" t="s">
        <v>60</v>
      </c>
      <c r="D59" s="12">
        <v>0</v>
      </c>
      <c r="E59" s="12">
        <v>0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  <c r="L59" s="245">
        <v>0</v>
      </c>
      <c r="M59" s="245">
        <v>0</v>
      </c>
      <c r="N59" s="245">
        <v>0</v>
      </c>
      <c r="O59" s="245">
        <v>0</v>
      </c>
      <c r="P59" s="245">
        <v>0</v>
      </c>
      <c r="Q59" s="245">
        <v>0</v>
      </c>
      <c r="R59" s="245">
        <v>0</v>
      </c>
      <c r="S59" s="17"/>
    </row>
    <row r="60" spans="1:19" s="7" customFormat="1" ht="47.25">
      <c r="A60" s="9" t="s">
        <v>25</v>
      </c>
      <c r="B60" s="10" t="s">
        <v>85</v>
      </c>
      <c r="C60" s="12" t="s">
        <v>60</v>
      </c>
      <c r="D60" s="12">
        <v>0</v>
      </c>
      <c r="E60" s="12"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5">
        <v>0</v>
      </c>
      <c r="Q60" s="245">
        <v>0</v>
      </c>
      <c r="R60" s="245">
        <v>0</v>
      </c>
      <c r="S60" s="17"/>
    </row>
    <row r="61" spans="1:19" s="7" customFormat="1" ht="31.5">
      <c r="A61" s="9" t="s">
        <v>26</v>
      </c>
      <c r="B61" s="10" t="s">
        <v>86</v>
      </c>
      <c r="C61" s="12" t="s">
        <v>60</v>
      </c>
      <c r="D61" s="12">
        <v>0</v>
      </c>
      <c r="E61" s="12"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L61" s="245">
        <v>0</v>
      </c>
      <c r="M61" s="245">
        <v>0</v>
      </c>
      <c r="N61" s="245">
        <v>0</v>
      </c>
      <c r="O61" s="245">
        <v>0</v>
      </c>
      <c r="P61" s="245">
        <v>0</v>
      </c>
      <c r="Q61" s="245">
        <v>0</v>
      </c>
      <c r="R61" s="245">
        <v>0</v>
      </c>
      <c r="S61" s="17"/>
    </row>
    <row r="62" spans="1:19" s="7" customFormat="1" ht="47.25">
      <c r="A62" s="9" t="s">
        <v>27</v>
      </c>
      <c r="B62" s="10" t="s">
        <v>87</v>
      </c>
      <c r="C62" s="12" t="s">
        <v>60</v>
      </c>
      <c r="D62" s="12">
        <v>0</v>
      </c>
      <c r="E62" s="12"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  <c r="O62" s="245">
        <v>0</v>
      </c>
      <c r="P62" s="245">
        <v>0</v>
      </c>
      <c r="Q62" s="245">
        <v>0</v>
      </c>
      <c r="R62" s="245">
        <v>0</v>
      </c>
      <c r="S62" s="17"/>
    </row>
    <row r="63" spans="1:19" s="7" customFormat="1" ht="63">
      <c r="A63" s="9" t="s">
        <v>88</v>
      </c>
      <c r="B63" s="10" t="s">
        <v>89</v>
      </c>
      <c r="C63" s="12" t="s">
        <v>60</v>
      </c>
      <c r="D63" s="12">
        <v>0</v>
      </c>
      <c r="E63" s="12">
        <v>0</v>
      </c>
      <c r="F63" s="245">
        <v>0</v>
      </c>
      <c r="G63" s="245">
        <v>0</v>
      </c>
      <c r="H63" s="245">
        <v>0</v>
      </c>
      <c r="I63" s="245">
        <v>0</v>
      </c>
      <c r="J63" s="245">
        <v>0</v>
      </c>
      <c r="K63" s="245">
        <v>0</v>
      </c>
      <c r="L63" s="245">
        <v>0</v>
      </c>
      <c r="M63" s="245">
        <v>0</v>
      </c>
      <c r="N63" s="245">
        <v>0</v>
      </c>
      <c r="O63" s="245">
        <v>0</v>
      </c>
      <c r="P63" s="245">
        <v>0</v>
      </c>
      <c r="Q63" s="245">
        <v>0</v>
      </c>
      <c r="R63" s="245">
        <v>0</v>
      </c>
      <c r="S63" s="17"/>
    </row>
    <row r="64" spans="1:19" s="7" customFormat="1" ht="63">
      <c r="A64" s="9" t="s">
        <v>90</v>
      </c>
      <c r="B64" s="10" t="s">
        <v>91</v>
      </c>
      <c r="C64" s="12" t="s">
        <v>60</v>
      </c>
      <c r="D64" s="12">
        <v>0</v>
      </c>
      <c r="E64" s="12">
        <v>0</v>
      </c>
      <c r="F64" s="245">
        <v>0</v>
      </c>
      <c r="G64" s="245">
        <v>0</v>
      </c>
      <c r="H64" s="245">
        <v>0</v>
      </c>
      <c r="I64" s="245">
        <v>0</v>
      </c>
      <c r="J64" s="245">
        <v>0</v>
      </c>
      <c r="K64" s="245">
        <v>0</v>
      </c>
      <c r="L64" s="245">
        <v>0</v>
      </c>
      <c r="M64" s="245">
        <v>0</v>
      </c>
      <c r="N64" s="245">
        <v>0</v>
      </c>
      <c r="O64" s="245">
        <v>0</v>
      </c>
      <c r="P64" s="245">
        <v>0</v>
      </c>
      <c r="Q64" s="245">
        <v>0</v>
      </c>
      <c r="R64" s="245">
        <v>0</v>
      </c>
      <c r="S64" s="17"/>
    </row>
    <row r="65" spans="1:19" s="7" customFormat="1" ht="47.25">
      <c r="A65" s="9" t="s">
        <v>92</v>
      </c>
      <c r="B65" s="10" t="s">
        <v>93</v>
      </c>
      <c r="C65" s="12" t="s">
        <v>60</v>
      </c>
      <c r="D65" s="12">
        <v>0</v>
      </c>
      <c r="E65" s="12"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L65" s="245">
        <v>0</v>
      </c>
      <c r="M65" s="245">
        <v>0</v>
      </c>
      <c r="N65" s="245">
        <v>0</v>
      </c>
      <c r="O65" s="245">
        <v>0</v>
      </c>
      <c r="P65" s="245">
        <v>0</v>
      </c>
      <c r="Q65" s="245">
        <v>0</v>
      </c>
      <c r="R65" s="245">
        <v>0</v>
      </c>
      <c r="S65" s="17"/>
    </row>
    <row r="66" spans="1:19" s="7" customFormat="1" ht="63">
      <c r="A66" s="9" t="s">
        <v>94</v>
      </c>
      <c r="B66" s="10" t="s">
        <v>95</v>
      </c>
      <c r="C66" s="12" t="s">
        <v>60</v>
      </c>
      <c r="D66" s="12">
        <v>0</v>
      </c>
      <c r="E66" s="12"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L66" s="245">
        <v>0</v>
      </c>
      <c r="M66" s="245">
        <v>0</v>
      </c>
      <c r="N66" s="245">
        <v>0</v>
      </c>
      <c r="O66" s="245">
        <v>0</v>
      </c>
      <c r="P66" s="245">
        <v>0</v>
      </c>
      <c r="Q66" s="245">
        <v>0</v>
      </c>
      <c r="R66" s="245">
        <v>0</v>
      </c>
      <c r="S66" s="17"/>
    </row>
    <row r="67" spans="1:19" s="7" customFormat="1" ht="63">
      <c r="A67" s="9" t="s">
        <v>12</v>
      </c>
      <c r="B67" s="10" t="s">
        <v>45</v>
      </c>
      <c r="C67" s="12" t="s">
        <v>60</v>
      </c>
      <c r="D67" s="12">
        <v>0</v>
      </c>
      <c r="E67" s="12">
        <v>0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L67" s="245">
        <v>0</v>
      </c>
      <c r="M67" s="245">
        <v>0</v>
      </c>
      <c r="N67" s="245">
        <v>0</v>
      </c>
      <c r="O67" s="245">
        <v>0</v>
      </c>
      <c r="P67" s="245">
        <v>0</v>
      </c>
      <c r="Q67" s="245">
        <v>0</v>
      </c>
      <c r="R67" s="245">
        <v>0</v>
      </c>
      <c r="S67" s="17"/>
    </row>
    <row r="68" spans="1:19" s="7" customFormat="1" ht="51.75" customHeight="1">
      <c r="A68" s="9" t="s">
        <v>28</v>
      </c>
      <c r="B68" s="10" t="s">
        <v>46</v>
      </c>
      <c r="C68" s="12" t="s">
        <v>60</v>
      </c>
      <c r="D68" s="12">
        <v>0</v>
      </c>
      <c r="E68" s="12"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L68" s="245">
        <v>0</v>
      </c>
      <c r="M68" s="245">
        <v>0</v>
      </c>
      <c r="N68" s="245">
        <v>0</v>
      </c>
      <c r="O68" s="245">
        <v>0</v>
      </c>
      <c r="P68" s="245">
        <v>0</v>
      </c>
      <c r="Q68" s="245">
        <v>0</v>
      </c>
      <c r="R68" s="245">
        <v>0</v>
      </c>
      <c r="S68" s="17"/>
    </row>
    <row r="69" spans="1:19" s="7" customFormat="1" ht="71.25" customHeight="1">
      <c r="A69" s="9" t="s">
        <v>96</v>
      </c>
      <c r="B69" s="10" t="s">
        <v>47</v>
      </c>
      <c r="C69" s="12" t="s">
        <v>60</v>
      </c>
      <c r="D69" s="12">
        <v>0</v>
      </c>
      <c r="E69" s="12"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L69" s="245">
        <v>0</v>
      </c>
      <c r="M69" s="245">
        <v>0</v>
      </c>
      <c r="N69" s="245">
        <v>0</v>
      </c>
      <c r="O69" s="245">
        <v>0</v>
      </c>
      <c r="P69" s="245">
        <v>0</v>
      </c>
      <c r="Q69" s="245">
        <v>0</v>
      </c>
      <c r="R69" s="245">
        <v>0</v>
      </c>
      <c r="S69" s="17"/>
    </row>
    <row r="70" spans="1:19" s="7" customFormat="1" ht="108" customHeight="1">
      <c r="A70" s="9" t="s">
        <v>67</v>
      </c>
      <c r="B70" s="10" t="s">
        <v>48</v>
      </c>
      <c r="C70" s="12" t="s">
        <v>60</v>
      </c>
      <c r="D70" s="12">
        <v>0</v>
      </c>
      <c r="E70" s="12">
        <v>0</v>
      </c>
      <c r="F70" s="245">
        <v>0</v>
      </c>
      <c r="G70" s="245">
        <v>0</v>
      </c>
      <c r="H70" s="245">
        <v>0</v>
      </c>
      <c r="I70" s="245">
        <v>0</v>
      </c>
      <c r="J70" s="245">
        <v>0</v>
      </c>
      <c r="K70" s="245">
        <v>0</v>
      </c>
      <c r="L70" s="245">
        <v>0</v>
      </c>
      <c r="M70" s="245">
        <v>0</v>
      </c>
      <c r="N70" s="245">
        <v>0</v>
      </c>
      <c r="O70" s="245">
        <v>0</v>
      </c>
      <c r="P70" s="245">
        <v>0</v>
      </c>
      <c r="Q70" s="245">
        <v>0</v>
      </c>
      <c r="R70" s="245">
        <v>0</v>
      </c>
      <c r="S70" s="17"/>
    </row>
    <row r="71" spans="1:19" s="7" customFormat="1" ht="94.5" customHeight="1">
      <c r="A71" s="9" t="s">
        <v>68</v>
      </c>
      <c r="B71" s="10" t="s">
        <v>49</v>
      </c>
      <c r="C71" s="12" t="s">
        <v>60</v>
      </c>
      <c r="D71" s="12">
        <v>0</v>
      </c>
      <c r="E71" s="12">
        <v>0</v>
      </c>
      <c r="F71" s="245">
        <v>0</v>
      </c>
      <c r="G71" s="245">
        <v>0</v>
      </c>
      <c r="H71" s="245">
        <v>0</v>
      </c>
      <c r="I71" s="245">
        <v>0</v>
      </c>
      <c r="J71" s="245">
        <v>0</v>
      </c>
      <c r="K71" s="245">
        <v>0</v>
      </c>
      <c r="L71" s="245">
        <v>0</v>
      </c>
      <c r="M71" s="245">
        <v>0</v>
      </c>
      <c r="N71" s="245">
        <v>0</v>
      </c>
      <c r="O71" s="245">
        <v>0</v>
      </c>
      <c r="P71" s="245">
        <v>0</v>
      </c>
      <c r="Q71" s="245">
        <v>0</v>
      </c>
      <c r="R71" s="245">
        <v>0</v>
      </c>
      <c r="S71" s="17"/>
    </row>
    <row r="72" spans="1:19" s="7" customFormat="1" ht="89.25" customHeight="1">
      <c r="A72" s="9" t="s">
        <v>69</v>
      </c>
      <c r="B72" s="10" t="s">
        <v>50</v>
      </c>
      <c r="C72" s="12" t="s">
        <v>60</v>
      </c>
      <c r="D72" s="12">
        <v>0</v>
      </c>
      <c r="E72" s="12">
        <v>0</v>
      </c>
      <c r="F72" s="245">
        <v>0</v>
      </c>
      <c r="G72" s="245">
        <v>0</v>
      </c>
      <c r="H72" s="245">
        <v>0</v>
      </c>
      <c r="I72" s="245">
        <v>0</v>
      </c>
      <c r="J72" s="245">
        <v>0</v>
      </c>
      <c r="K72" s="245">
        <v>0</v>
      </c>
      <c r="L72" s="245">
        <v>0</v>
      </c>
      <c r="M72" s="245">
        <v>0</v>
      </c>
      <c r="N72" s="245">
        <v>0</v>
      </c>
      <c r="O72" s="245">
        <v>0</v>
      </c>
      <c r="P72" s="245">
        <v>0</v>
      </c>
      <c r="Q72" s="245">
        <v>0</v>
      </c>
      <c r="R72" s="245">
        <v>0</v>
      </c>
      <c r="S72" s="17"/>
    </row>
    <row r="73" spans="1:19" s="7" customFormat="1" ht="65.25" customHeight="1">
      <c r="A73" s="9" t="s">
        <v>70</v>
      </c>
      <c r="B73" s="265" t="s">
        <v>51</v>
      </c>
      <c r="C73" s="16" t="s">
        <v>60</v>
      </c>
      <c r="D73" s="16">
        <v>0</v>
      </c>
      <c r="E73" s="16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7"/>
    </row>
    <row r="74" spans="1:19" s="7" customFormat="1" ht="47.25">
      <c r="A74" s="9" t="s">
        <v>97</v>
      </c>
      <c r="B74" s="14" t="s">
        <v>52</v>
      </c>
      <c r="C74" s="16" t="s">
        <v>60</v>
      </c>
      <c r="D74" s="16">
        <v>0</v>
      </c>
      <c r="E74" s="16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17"/>
    </row>
    <row r="75" spans="1:19" s="13" customFormat="1" ht="50.25" customHeight="1">
      <c r="A75" s="9" t="s">
        <v>98</v>
      </c>
      <c r="B75" s="265" t="s">
        <v>53</v>
      </c>
      <c r="C75" s="18" t="s">
        <v>60</v>
      </c>
      <c r="D75" s="8">
        <f aca="true" t="shared" si="9" ref="D75:R75">SUM(D76)</f>
        <v>36.869</v>
      </c>
      <c r="E75" s="8">
        <f t="shared" si="9"/>
        <v>0</v>
      </c>
      <c r="F75" s="8">
        <f t="shared" si="9"/>
        <v>36.869</v>
      </c>
      <c r="G75" s="8">
        <f t="shared" si="9"/>
        <v>0</v>
      </c>
      <c r="H75" s="8">
        <f t="shared" si="9"/>
        <v>0</v>
      </c>
      <c r="I75" s="8">
        <f t="shared" si="9"/>
        <v>0</v>
      </c>
      <c r="J75" s="8">
        <f t="shared" si="9"/>
        <v>0</v>
      </c>
      <c r="K75" s="8">
        <f t="shared" si="9"/>
        <v>0</v>
      </c>
      <c r="L75" s="8">
        <f t="shared" si="9"/>
        <v>0</v>
      </c>
      <c r="M75" s="8">
        <f t="shared" si="9"/>
        <v>36.869</v>
      </c>
      <c r="N75" s="8">
        <f t="shared" si="9"/>
        <v>0</v>
      </c>
      <c r="O75" s="8">
        <f t="shared" si="9"/>
        <v>0</v>
      </c>
      <c r="P75" s="8">
        <f t="shared" si="9"/>
        <v>0</v>
      </c>
      <c r="Q75" s="8">
        <f t="shared" si="9"/>
        <v>0</v>
      </c>
      <c r="R75" s="8">
        <f t="shared" si="9"/>
        <v>0</v>
      </c>
      <c r="S75" s="17"/>
    </row>
    <row r="76" spans="1:18" s="206" customFormat="1" ht="78.75" customHeight="1">
      <c r="A76" s="9" t="s">
        <v>140</v>
      </c>
      <c r="B76" s="209" t="s">
        <v>138</v>
      </c>
      <c r="C76" s="208" t="s">
        <v>139</v>
      </c>
      <c r="D76" s="207">
        <v>36.869</v>
      </c>
      <c r="E76" s="207">
        <v>0</v>
      </c>
      <c r="F76" s="246">
        <v>36.869</v>
      </c>
      <c r="G76" s="207">
        <v>0</v>
      </c>
      <c r="H76" s="207">
        <v>0</v>
      </c>
      <c r="I76" s="207">
        <v>0</v>
      </c>
      <c r="J76" s="207">
        <v>0</v>
      </c>
      <c r="K76" s="207">
        <v>0</v>
      </c>
      <c r="L76" s="244">
        <f aca="true" t="shared" si="10" ref="L76:R76">E76</f>
        <v>0</v>
      </c>
      <c r="M76" s="244">
        <f t="shared" si="10"/>
        <v>36.869</v>
      </c>
      <c r="N76" s="244">
        <f t="shared" si="10"/>
        <v>0</v>
      </c>
      <c r="O76" s="244">
        <f t="shared" si="10"/>
        <v>0</v>
      </c>
      <c r="P76" s="244">
        <f t="shared" si="10"/>
        <v>0</v>
      </c>
      <c r="Q76" s="244">
        <f t="shared" si="10"/>
        <v>0</v>
      </c>
      <c r="R76" s="244">
        <f t="shared" si="10"/>
        <v>0</v>
      </c>
    </row>
    <row r="77" ht="22.5" customHeight="1"/>
    <row r="78" ht="21" customHeight="1"/>
  </sheetData>
  <mergeCells count="19">
    <mergeCell ref="A11:A15"/>
    <mergeCell ref="A10:R10"/>
    <mergeCell ref="B11:B15"/>
    <mergeCell ref="C11:C15"/>
    <mergeCell ref="D11:D13"/>
    <mergeCell ref="E11:K11"/>
    <mergeCell ref="D14:D15"/>
    <mergeCell ref="M14:R14"/>
    <mergeCell ref="L11:R11"/>
    <mergeCell ref="E12:K12"/>
    <mergeCell ref="L12:R12"/>
    <mergeCell ref="L13:R13"/>
    <mergeCell ref="E13:K13"/>
    <mergeCell ref="F14:K14"/>
    <mergeCell ref="A9:K9"/>
    <mergeCell ref="A4:R4"/>
    <mergeCell ref="A5:R5"/>
    <mergeCell ref="A7:R7"/>
    <mergeCell ref="A8:R8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47" r:id="rId1"/>
  <headerFooter differentFirst="1">
    <oddHeader>&amp;C&amp;P</oddHeader>
  </headerFooter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78"/>
  <sheetViews>
    <sheetView view="pageBreakPreview" zoomScale="55" zoomScaleSheetLayoutView="55" workbookViewId="0" topLeftCell="A1">
      <selection activeCell="AG19" sqref="AG19"/>
    </sheetView>
  </sheetViews>
  <sheetFormatPr defaultColWidth="9.00390625" defaultRowHeight="15.75"/>
  <cols>
    <col min="1" max="1" width="11.625" style="20" customWidth="1"/>
    <col min="2" max="2" width="54.25390625" style="20" customWidth="1"/>
    <col min="3" max="3" width="20.625" style="20" customWidth="1"/>
    <col min="4" max="4" width="18.00390625" style="20" customWidth="1"/>
    <col min="5" max="5" width="6.125" style="20" customWidth="1"/>
    <col min="6" max="10" width="6.00390625" style="20" customWidth="1"/>
    <col min="11" max="11" width="18.00390625" style="20" customWidth="1"/>
    <col min="12" max="17" width="6.00390625" style="20" customWidth="1"/>
    <col min="18" max="18" width="18.00390625" style="20" customWidth="1"/>
    <col min="19" max="24" width="6.00390625" style="20" customWidth="1"/>
    <col min="25" max="25" width="18.00390625" style="20" customWidth="1"/>
    <col min="26" max="26" width="17.125" style="20" customWidth="1"/>
    <col min="27" max="27" width="7.125" style="20" customWidth="1"/>
    <col min="28" max="28" width="8.125" style="20" customWidth="1"/>
    <col min="29" max="29" width="8.75390625" style="20" customWidth="1"/>
    <col min="30" max="30" width="10.125" style="20" customWidth="1"/>
    <col min="31" max="31" width="8.25390625" style="20" customWidth="1"/>
    <col min="32" max="32" width="18.00390625" style="20" customWidth="1"/>
    <col min="33" max="33" width="9.875" style="20" customWidth="1"/>
    <col min="34" max="35" width="6.00390625" style="20" customWidth="1"/>
    <col min="36" max="36" width="8.00390625" style="20" customWidth="1"/>
    <col min="37" max="37" width="8.75390625" style="20" customWidth="1"/>
    <col min="38" max="38" width="6.00390625" style="20" customWidth="1"/>
    <col min="39" max="16384" width="9.00390625" style="20" customWidth="1"/>
  </cols>
  <sheetData>
    <row r="1" spans="15:38" ht="18.75"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L1" s="45" t="s">
        <v>395</v>
      </c>
    </row>
    <row r="2" spans="15:38" ht="18.75"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L2" s="46" t="s">
        <v>390</v>
      </c>
    </row>
    <row r="3" spans="15:38" ht="18.75"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L3" s="203"/>
    </row>
    <row r="4" spans="1:38" ht="18.75">
      <c r="A4" s="320" t="s">
        <v>278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</row>
    <row r="5" spans="1:38" ht="18.75">
      <c r="A5" s="321" t="s">
        <v>277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</row>
    <row r="6" spans="1:38" ht="15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</row>
    <row r="7" spans="1:38" ht="18.75">
      <c r="A7" s="279" t="s">
        <v>386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</row>
    <row r="8" spans="1:38" ht="15.7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</row>
    <row r="9" spans="1:38" ht="15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ht="18.7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</row>
    <row r="11" spans="1:38" ht="18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</row>
    <row r="12" spans="1:38" ht="15.7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</row>
    <row r="13" spans="1:38" ht="15.75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</row>
    <row r="14" spans="1:38" ht="19.5" customHeight="1">
      <c r="A14" s="315" t="s">
        <v>1</v>
      </c>
      <c r="B14" s="315" t="s">
        <v>0</v>
      </c>
      <c r="C14" s="315" t="s">
        <v>162</v>
      </c>
      <c r="D14" s="317" t="s">
        <v>276</v>
      </c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</row>
    <row r="15" spans="1:38" ht="43.5" customHeight="1">
      <c r="A15" s="315"/>
      <c r="B15" s="315"/>
      <c r="C15" s="315"/>
      <c r="D15" s="317" t="s">
        <v>275</v>
      </c>
      <c r="E15" s="317"/>
      <c r="F15" s="317"/>
      <c r="G15" s="317"/>
      <c r="H15" s="317"/>
      <c r="I15" s="317"/>
      <c r="J15" s="317"/>
      <c r="K15" s="317" t="s">
        <v>274</v>
      </c>
      <c r="L15" s="317"/>
      <c r="M15" s="317"/>
      <c r="N15" s="317"/>
      <c r="O15" s="317"/>
      <c r="P15" s="317"/>
      <c r="Q15" s="317"/>
      <c r="R15" s="317" t="s">
        <v>273</v>
      </c>
      <c r="S15" s="317"/>
      <c r="T15" s="317"/>
      <c r="U15" s="317"/>
      <c r="V15" s="317"/>
      <c r="W15" s="317"/>
      <c r="X15" s="317"/>
      <c r="Y15" s="317" t="s">
        <v>272</v>
      </c>
      <c r="Z15" s="317"/>
      <c r="AA15" s="317"/>
      <c r="AB15" s="317"/>
      <c r="AC15" s="317"/>
      <c r="AD15" s="317"/>
      <c r="AE15" s="317"/>
      <c r="AF15" s="315" t="s">
        <v>271</v>
      </c>
      <c r="AG15" s="315"/>
      <c r="AH15" s="315"/>
      <c r="AI15" s="315"/>
      <c r="AJ15" s="315"/>
      <c r="AK15" s="315"/>
      <c r="AL15" s="315"/>
    </row>
    <row r="16" spans="1:38" ht="43.5" customHeight="1">
      <c r="A16" s="315"/>
      <c r="B16" s="315"/>
      <c r="C16" s="315"/>
      <c r="D16" s="200" t="s">
        <v>270</v>
      </c>
      <c r="E16" s="317" t="s">
        <v>269</v>
      </c>
      <c r="F16" s="317"/>
      <c r="G16" s="317"/>
      <c r="H16" s="317"/>
      <c r="I16" s="317"/>
      <c r="J16" s="317"/>
      <c r="K16" s="200" t="s">
        <v>270</v>
      </c>
      <c r="L16" s="315" t="s">
        <v>269</v>
      </c>
      <c r="M16" s="315"/>
      <c r="N16" s="315"/>
      <c r="O16" s="315"/>
      <c r="P16" s="315"/>
      <c r="Q16" s="315"/>
      <c r="R16" s="200" t="s">
        <v>270</v>
      </c>
      <c r="S16" s="315" t="s">
        <v>269</v>
      </c>
      <c r="T16" s="315"/>
      <c r="U16" s="315"/>
      <c r="V16" s="315"/>
      <c r="W16" s="315"/>
      <c r="X16" s="315"/>
      <c r="Y16" s="200" t="s">
        <v>270</v>
      </c>
      <c r="Z16" s="315" t="s">
        <v>269</v>
      </c>
      <c r="AA16" s="315"/>
      <c r="AB16" s="315"/>
      <c r="AC16" s="315"/>
      <c r="AD16" s="315"/>
      <c r="AE16" s="315"/>
      <c r="AF16" s="200" t="s">
        <v>270</v>
      </c>
      <c r="AG16" s="315" t="s">
        <v>269</v>
      </c>
      <c r="AH16" s="315"/>
      <c r="AI16" s="315"/>
      <c r="AJ16" s="315"/>
      <c r="AK16" s="315"/>
      <c r="AL16" s="315"/>
    </row>
    <row r="17" spans="1:38" ht="87.75" customHeight="1">
      <c r="A17" s="315"/>
      <c r="B17" s="315"/>
      <c r="C17" s="315"/>
      <c r="D17" s="43" t="s">
        <v>268</v>
      </c>
      <c r="E17" s="43" t="s">
        <v>268</v>
      </c>
      <c r="F17" s="58" t="s">
        <v>157</v>
      </c>
      <c r="G17" s="58" t="s">
        <v>156</v>
      </c>
      <c r="H17" s="58" t="s">
        <v>242</v>
      </c>
      <c r="I17" s="58" t="s">
        <v>152</v>
      </c>
      <c r="J17" s="58" t="s">
        <v>151</v>
      </c>
      <c r="K17" s="43" t="s">
        <v>268</v>
      </c>
      <c r="L17" s="43" t="s">
        <v>268</v>
      </c>
      <c r="M17" s="58" t="s">
        <v>157</v>
      </c>
      <c r="N17" s="58" t="s">
        <v>156</v>
      </c>
      <c r="O17" s="58" t="s">
        <v>242</v>
      </c>
      <c r="P17" s="58" t="s">
        <v>152</v>
      </c>
      <c r="Q17" s="58" t="s">
        <v>151</v>
      </c>
      <c r="R17" s="43" t="s">
        <v>268</v>
      </c>
      <c r="S17" s="43" t="s">
        <v>268</v>
      </c>
      <c r="T17" s="58" t="s">
        <v>157</v>
      </c>
      <c r="U17" s="58" t="s">
        <v>156</v>
      </c>
      <c r="V17" s="58" t="s">
        <v>242</v>
      </c>
      <c r="W17" s="58" t="s">
        <v>152</v>
      </c>
      <c r="X17" s="58" t="s">
        <v>151</v>
      </c>
      <c r="Y17" s="43" t="s">
        <v>268</v>
      </c>
      <c r="Z17" s="43" t="s">
        <v>268</v>
      </c>
      <c r="AA17" s="58" t="s">
        <v>157</v>
      </c>
      <c r="AB17" s="58" t="s">
        <v>156</v>
      </c>
      <c r="AC17" s="58" t="s">
        <v>242</v>
      </c>
      <c r="AD17" s="58" t="s">
        <v>152</v>
      </c>
      <c r="AE17" s="58" t="s">
        <v>151</v>
      </c>
      <c r="AF17" s="43" t="s">
        <v>268</v>
      </c>
      <c r="AG17" s="43" t="s">
        <v>268</v>
      </c>
      <c r="AH17" s="58" t="s">
        <v>157</v>
      </c>
      <c r="AI17" s="58" t="s">
        <v>156</v>
      </c>
      <c r="AJ17" s="58" t="s">
        <v>242</v>
      </c>
      <c r="AK17" s="58" t="s">
        <v>152</v>
      </c>
      <c r="AL17" s="58" t="s">
        <v>151</v>
      </c>
    </row>
    <row r="18" spans="1:38" ht="15.75">
      <c r="A18" s="57">
        <v>1</v>
      </c>
      <c r="B18" s="57">
        <v>2</v>
      </c>
      <c r="C18" s="57">
        <v>3</v>
      </c>
      <c r="D18" s="56" t="s">
        <v>150</v>
      </c>
      <c r="E18" s="56" t="s">
        <v>149</v>
      </c>
      <c r="F18" s="56" t="s">
        <v>148</v>
      </c>
      <c r="G18" s="56" t="s">
        <v>147</v>
      </c>
      <c r="H18" s="56" t="s">
        <v>146</v>
      </c>
      <c r="I18" s="56" t="s">
        <v>145</v>
      </c>
      <c r="J18" s="56" t="s">
        <v>144</v>
      </c>
      <c r="K18" s="56" t="s">
        <v>267</v>
      </c>
      <c r="L18" s="56" t="s">
        <v>266</v>
      </c>
      <c r="M18" s="56" t="s">
        <v>265</v>
      </c>
      <c r="N18" s="56" t="s">
        <v>264</v>
      </c>
      <c r="O18" s="56" t="s">
        <v>263</v>
      </c>
      <c r="P18" s="56" t="s">
        <v>262</v>
      </c>
      <c r="Q18" s="56" t="s">
        <v>261</v>
      </c>
      <c r="R18" s="56" t="s">
        <v>260</v>
      </c>
      <c r="S18" s="56" t="s">
        <v>259</v>
      </c>
      <c r="T18" s="56" t="s">
        <v>258</v>
      </c>
      <c r="U18" s="56" t="s">
        <v>257</v>
      </c>
      <c r="V18" s="56" t="s">
        <v>256</v>
      </c>
      <c r="W18" s="56" t="s">
        <v>255</v>
      </c>
      <c r="X18" s="56" t="s">
        <v>254</v>
      </c>
      <c r="Y18" s="56" t="s">
        <v>253</v>
      </c>
      <c r="Z18" s="56" t="s">
        <v>252</v>
      </c>
      <c r="AA18" s="56" t="s">
        <v>251</v>
      </c>
      <c r="AB18" s="56" t="s">
        <v>250</v>
      </c>
      <c r="AC18" s="56" t="s">
        <v>249</v>
      </c>
      <c r="AD18" s="56" t="s">
        <v>248</v>
      </c>
      <c r="AE18" s="56" t="s">
        <v>247</v>
      </c>
      <c r="AF18" s="56" t="s">
        <v>415</v>
      </c>
      <c r="AG18" s="56" t="s">
        <v>416</v>
      </c>
      <c r="AH18" s="56" t="s">
        <v>417</v>
      </c>
      <c r="AI18" s="56" t="s">
        <v>418</v>
      </c>
      <c r="AJ18" s="56" t="s">
        <v>419</v>
      </c>
      <c r="AK18" s="56" t="s">
        <v>420</v>
      </c>
      <c r="AL18" s="56" t="s">
        <v>421</v>
      </c>
    </row>
    <row r="19" spans="1:38" s="179" customFormat="1" ht="28.5" customHeight="1">
      <c r="A19" s="9" t="s">
        <v>71</v>
      </c>
      <c r="B19" s="265" t="s">
        <v>61</v>
      </c>
      <c r="C19" s="120" t="s">
        <v>60</v>
      </c>
      <c r="D19" s="120" t="s">
        <v>119</v>
      </c>
      <c r="E19" s="120" t="s">
        <v>119</v>
      </c>
      <c r="F19" s="120" t="s">
        <v>119</v>
      </c>
      <c r="G19" s="120" t="s">
        <v>119</v>
      </c>
      <c r="H19" s="120" t="s">
        <v>119</v>
      </c>
      <c r="I19" s="120" t="s">
        <v>119</v>
      </c>
      <c r="J19" s="120" t="s">
        <v>119</v>
      </c>
      <c r="K19" s="120" t="s">
        <v>119</v>
      </c>
      <c r="L19" s="120" t="s">
        <v>119</v>
      </c>
      <c r="M19" s="120" t="s">
        <v>119</v>
      </c>
      <c r="N19" s="120" t="s">
        <v>119</v>
      </c>
      <c r="O19" s="120" t="s">
        <v>119</v>
      </c>
      <c r="P19" s="120" t="s">
        <v>119</v>
      </c>
      <c r="Q19" s="120" t="s">
        <v>119</v>
      </c>
      <c r="R19" s="120" t="s">
        <v>119</v>
      </c>
      <c r="S19" s="120" t="s">
        <v>119</v>
      </c>
      <c r="T19" s="120" t="s">
        <v>119</v>
      </c>
      <c r="U19" s="120" t="s">
        <v>119</v>
      </c>
      <c r="V19" s="120" t="s">
        <v>119</v>
      </c>
      <c r="W19" s="120" t="s">
        <v>119</v>
      </c>
      <c r="X19" s="120" t="s">
        <v>119</v>
      </c>
      <c r="Y19" s="120" t="s">
        <v>119</v>
      </c>
      <c r="Z19" s="197">
        <f aca="true" t="shared" si="0" ref="Z19:AE19">Z26</f>
        <v>102.072</v>
      </c>
      <c r="AA19" s="197">
        <f t="shared" si="0"/>
        <v>4.01</v>
      </c>
      <c r="AB19" s="197">
        <f t="shared" si="0"/>
        <v>0</v>
      </c>
      <c r="AC19" s="197">
        <f t="shared" si="0"/>
        <v>8.95</v>
      </c>
      <c r="AD19" s="197">
        <f t="shared" si="0"/>
        <v>0</v>
      </c>
      <c r="AE19" s="197">
        <f t="shared" si="0"/>
        <v>0</v>
      </c>
      <c r="AF19" s="120" t="s">
        <v>119</v>
      </c>
      <c r="AG19" s="197">
        <f aca="true" t="shared" si="1" ref="AG19:AL19">AG26</f>
        <v>102.072</v>
      </c>
      <c r="AH19" s="197">
        <f t="shared" si="1"/>
        <v>4.01</v>
      </c>
      <c r="AI19" s="197">
        <f t="shared" si="1"/>
        <v>0</v>
      </c>
      <c r="AJ19" s="197">
        <f t="shared" si="1"/>
        <v>8.95</v>
      </c>
      <c r="AK19" s="197">
        <f t="shared" si="1"/>
        <v>0</v>
      </c>
      <c r="AL19" s="197">
        <f t="shared" si="1"/>
        <v>0</v>
      </c>
    </row>
    <row r="20" spans="1:38" ht="29.25" customHeight="1">
      <c r="A20" s="9" t="s">
        <v>62</v>
      </c>
      <c r="B20" s="265" t="s">
        <v>59</v>
      </c>
      <c r="C20" s="120" t="s">
        <v>60</v>
      </c>
      <c r="D20" s="120" t="s">
        <v>119</v>
      </c>
      <c r="E20" s="120" t="s">
        <v>119</v>
      </c>
      <c r="F20" s="120" t="s">
        <v>119</v>
      </c>
      <c r="G20" s="120" t="s">
        <v>119</v>
      </c>
      <c r="H20" s="120" t="s">
        <v>119</v>
      </c>
      <c r="I20" s="120" t="s">
        <v>119</v>
      </c>
      <c r="J20" s="120" t="s">
        <v>119</v>
      </c>
      <c r="K20" s="120" t="s">
        <v>119</v>
      </c>
      <c r="L20" s="120" t="s">
        <v>119</v>
      </c>
      <c r="M20" s="120" t="s">
        <v>119</v>
      </c>
      <c r="N20" s="120" t="s">
        <v>119</v>
      </c>
      <c r="O20" s="120" t="s">
        <v>119</v>
      </c>
      <c r="P20" s="120" t="s">
        <v>119</v>
      </c>
      <c r="Q20" s="120" t="s">
        <v>119</v>
      </c>
      <c r="R20" s="120" t="s">
        <v>119</v>
      </c>
      <c r="S20" s="120" t="s">
        <v>119</v>
      </c>
      <c r="T20" s="120" t="s">
        <v>119</v>
      </c>
      <c r="U20" s="120" t="s">
        <v>119</v>
      </c>
      <c r="V20" s="120" t="s">
        <v>119</v>
      </c>
      <c r="W20" s="120" t="s">
        <v>119</v>
      </c>
      <c r="X20" s="120" t="s">
        <v>119</v>
      </c>
      <c r="Y20" s="120" t="s">
        <v>119</v>
      </c>
      <c r="Z20" s="120" t="s">
        <v>119</v>
      </c>
      <c r="AA20" s="120" t="s">
        <v>119</v>
      </c>
      <c r="AB20" s="120" t="s">
        <v>119</v>
      </c>
      <c r="AC20" s="120" t="s">
        <v>119</v>
      </c>
      <c r="AD20" s="120" t="s">
        <v>119</v>
      </c>
      <c r="AE20" s="120" t="s">
        <v>119</v>
      </c>
      <c r="AF20" s="120" t="s">
        <v>119</v>
      </c>
      <c r="AG20" s="120" t="s">
        <v>119</v>
      </c>
      <c r="AH20" s="120" t="s">
        <v>119</v>
      </c>
      <c r="AI20" s="120" t="s">
        <v>119</v>
      </c>
      <c r="AJ20" s="120" t="s">
        <v>119</v>
      </c>
      <c r="AK20" s="120" t="s">
        <v>119</v>
      </c>
      <c r="AL20" s="120" t="s">
        <v>119</v>
      </c>
    </row>
    <row r="21" spans="1:38" s="179" customFormat="1" ht="31.5">
      <c r="A21" s="9" t="s">
        <v>63</v>
      </c>
      <c r="B21" s="265" t="s">
        <v>58</v>
      </c>
      <c r="C21" s="120" t="s">
        <v>60</v>
      </c>
      <c r="D21" s="120" t="s">
        <v>119</v>
      </c>
      <c r="E21" s="120" t="s">
        <v>119</v>
      </c>
      <c r="F21" s="120" t="s">
        <v>119</v>
      </c>
      <c r="G21" s="120" t="s">
        <v>119</v>
      </c>
      <c r="H21" s="120" t="s">
        <v>119</v>
      </c>
      <c r="I21" s="120" t="s">
        <v>119</v>
      </c>
      <c r="J21" s="120" t="s">
        <v>119</v>
      </c>
      <c r="K21" s="120" t="s">
        <v>119</v>
      </c>
      <c r="L21" s="120" t="s">
        <v>119</v>
      </c>
      <c r="M21" s="120" t="s">
        <v>119</v>
      </c>
      <c r="N21" s="120" t="s">
        <v>119</v>
      </c>
      <c r="O21" s="120" t="s">
        <v>119</v>
      </c>
      <c r="P21" s="120" t="s">
        <v>119</v>
      </c>
      <c r="Q21" s="120" t="s">
        <v>119</v>
      </c>
      <c r="R21" s="120" t="s">
        <v>119</v>
      </c>
      <c r="S21" s="120" t="s">
        <v>119</v>
      </c>
      <c r="T21" s="120" t="s">
        <v>119</v>
      </c>
      <c r="U21" s="120" t="s">
        <v>119</v>
      </c>
      <c r="V21" s="120" t="s">
        <v>119</v>
      </c>
      <c r="W21" s="120" t="s">
        <v>119</v>
      </c>
      <c r="X21" s="120" t="s">
        <v>119</v>
      </c>
      <c r="Y21" s="120" t="s">
        <v>119</v>
      </c>
      <c r="Z21" s="197">
        <f aca="true" t="shared" si="2" ref="Z21:AE21">Z47</f>
        <v>65.203</v>
      </c>
      <c r="AA21" s="197">
        <f t="shared" si="2"/>
        <v>4.01</v>
      </c>
      <c r="AB21" s="197">
        <f t="shared" si="2"/>
        <v>0</v>
      </c>
      <c r="AC21" s="197">
        <f t="shared" si="2"/>
        <v>8.95</v>
      </c>
      <c r="AD21" s="197">
        <f t="shared" si="2"/>
        <v>0</v>
      </c>
      <c r="AE21" s="197">
        <f t="shared" si="2"/>
        <v>0</v>
      </c>
      <c r="AF21" s="120" t="s">
        <v>119</v>
      </c>
      <c r="AG21" s="197">
        <f aca="true" t="shared" si="3" ref="AG21:AL21">AG47</f>
        <v>65.203</v>
      </c>
      <c r="AH21" s="197">
        <f t="shared" si="3"/>
        <v>4.01</v>
      </c>
      <c r="AI21" s="197">
        <f t="shared" si="3"/>
        <v>0</v>
      </c>
      <c r="AJ21" s="197">
        <f t="shared" si="3"/>
        <v>8.95</v>
      </c>
      <c r="AK21" s="197">
        <f t="shared" si="3"/>
        <v>0</v>
      </c>
      <c r="AL21" s="197">
        <f t="shared" si="3"/>
        <v>0</v>
      </c>
    </row>
    <row r="22" spans="1:38" ht="47.25">
      <c r="A22" s="9" t="s">
        <v>64</v>
      </c>
      <c r="B22" s="265" t="s">
        <v>57</v>
      </c>
      <c r="C22" s="120" t="s">
        <v>60</v>
      </c>
      <c r="D22" s="120" t="s">
        <v>119</v>
      </c>
      <c r="E22" s="120" t="s">
        <v>119</v>
      </c>
      <c r="F22" s="120" t="s">
        <v>119</v>
      </c>
      <c r="G22" s="120" t="s">
        <v>119</v>
      </c>
      <c r="H22" s="120" t="s">
        <v>119</v>
      </c>
      <c r="I22" s="120" t="s">
        <v>119</v>
      </c>
      <c r="J22" s="120" t="s">
        <v>119</v>
      </c>
      <c r="K22" s="120" t="s">
        <v>119</v>
      </c>
      <c r="L22" s="120" t="s">
        <v>119</v>
      </c>
      <c r="M22" s="120" t="s">
        <v>119</v>
      </c>
      <c r="N22" s="120" t="s">
        <v>119</v>
      </c>
      <c r="O22" s="120" t="s">
        <v>119</v>
      </c>
      <c r="P22" s="120" t="s">
        <v>119</v>
      </c>
      <c r="Q22" s="120" t="s">
        <v>119</v>
      </c>
      <c r="R22" s="120" t="s">
        <v>119</v>
      </c>
      <c r="S22" s="120" t="s">
        <v>119</v>
      </c>
      <c r="T22" s="120" t="s">
        <v>119</v>
      </c>
      <c r="U22" s="120" t="s">
        <v>119</v>
      </c>
      <c r="V22" s="120" t="s">
        <v>119</v>
      </c>
      <c r="W22" s="120" t="s">
        <v>119</v>
      </c>
      <c r="X22" s="120" t="s">
        <v>119</v>
      </c>
      <c r="Y22" s="120" t="s">
        <v>119</v>
      </c>
      <c r="Z22" s="120" t="s">
        <v>119</v>
      </c>
      <c r="AA22" s="120" t="s">
        <v>119</v>
      </c>
      <c r="AB22" s="120" t="s">
        <v>119</v>
      </c>
      <c r="AC22" s="120" t="s">
        <v>119</v>
      </c>
      <c r="AD22" s="120" t="s">
        <v>119</v>
      </c>
      <c r="AE22" s="120" t="s">
        <v>119</v>
      </c>
      <c r="AF22" s="120" t="s">
        <v>119</v>
      </c>
      <c r="AG22" s="120" t="s">
        <v>119</v>
      </c>
      <c r="AH22" s="120" t="s">
        <v>119</v>
      </c>
      <c r="AI22" s="120" t="s">
        <v>119</v>
      </c>
      <c r="AJ22" s="120" t="s">
        <v>119</v>
      </c>
      <c r="AK22" s="120" t="s">
        <v>119</v>
      </c>
      <c r="AL22" s="120" t="s">
        <v>119</v>
      </c>
    </row>
    <row r="23" spans="1:38" ht="31.5">
      <c r="A23" s="9" t="s">
        <v>65</v>
      </c>
      <c r="B23" s="265" t="s">
        <v>56</v>
      </c>
      <c r="C23" s="120" t="s">
        <v>60</v>
      </c>
      <c r="D23" s="120" t="s">
        <v>119</v>
      </c>
      <c r="E23" s="120" t="s">
        <v>119</v>
      </c>
      <c r="F23" s="120" t="s">
        <v>119</v>
      </c>
      <c r="G23" s="120" t="s">
        <v>119</v>
      </c>
      <c r="H23" s="120" t="s">
        <v>119</v>
      </c>
      <c r="I23" s="120" t="s">
        <v>119</v>
      </c>
      <c r="J23" s="120" t="s">
        <v>119</v>
      </c>
      <c r="K23" s="120" t="s">
        <v>119</v>
      </c>
      <c r="L23" s="120" t="s">
        <v>119</v>
      </c>
      <c r="M23" s="120" t="s">
        <v>119</v>
      </c>
      <c r="N23" s="120" t="s">
        <v>119</v>
      </c>
      <c r="O23" s="120" t="s">
        <v>119</v>
      </c>
      <c r="P23" s="120" t="s">
        <v>119</v>
      </c>
      <c r="Q23" s="120" t="s">
        <v>119</v>
      </c>
      <c r="R23" s="120" t="s">
        <v>119</v>
      </c>
      <c r="S23" s="120" t="s">
        <v>119</v>
      </c>
      <c r="T23" s="120" t="s">
        <v>119</v>
      </c>
      <c r="U23" s="120" t="s">
        <v>119</v>
      </c>
      <c r="V23" s="120" t="s">
        <v>119</v>
      </c>
      <c r="W23" s="120" t="s">
        <v>119</v>
      </c>
      <c r="X23" s="120" t="s">
        <v>119</v>
      </c>
      <c r="Y23" s="120" t="s">
        <v>119</v>
      </c>
      <c r="Z23" s="120" t="s">
        <v>119</v>
      </c>
      <c r="AA23" s="120" t="s">
        <v>119</v>
      </c>
      <c r="AB23" s="120" t="s">
        <v>119</v>
      </c>
      <c r="AC23" s="120" t="s">
        <v>119</v>
      </c>
      <c r="AD23" s="120" t="s">
        <v>119</v>
      </c>
      <c r="AE23" s="120" t="s">
        <v>119</v>
      </c>
      <c r="AF23" s="120" t="s">
        <v>119</v>
      </c>
      <c r="AG23" s="120" t="s">
        <v>119</v>
      </c>
      <c r="AH23" s="120" t="s">
        <v>119</v>
      </c>
      <c r="AI23" s="120" t="s">
        <v>119</v>
      </c>
      <c r="AJ23" s="120" t="s">
        <v>119</v>
      </c>
      <c r="AK23" s="120" t="s">
        <v>119</v>
      </c>
      <c r="AL23" s="120" t="s">
        <v>119</v>
      </c>
    </row>
    <row r="24" spans="1:38" ht="31.5">
      <c r="A24" s="9" t="s">
        <v>72</v>
      </c>
      <c r="B24" s="265" t="s">
        <v>55</v>
      </c>
      <c r="C24" s="120" t="s">
        <v>60</v>
      </c>
      <c r="D24" s="120" t="s">
        <v>119</v>
      </c>
      <c r="E24" s="120" t="s">
        <v>119</v>
      </c>
      <c r="F24" s="120" t="s">
        <v>119</v>
      </c>
      <c r="G24" s="120" t="s">
        <v>119</v>
      </c>
      <c r="H24" s="120" t="s">
        <v>119</v>
      </c>
      <c r="I24" s="120" t="s">
        <v>119</v>
      </c>
      <c r="J24" s="120" t="s">
        <v>119</v>
      </c>
      <c r="K24" s="120" t="s">
        <v>119</v>
      </c>
      <c r="L24" s="120" t="s">
        <v>119</v>
      </c>
      <c r="M24" s="120" t="s">
        <v>119</v>
      </c>
      <c r="N24" s="120" t="s">
        <v>119</v>
      </c>
      <c r="O24" s="120" t="s">
        <v>119</v>
      </c>
      <c r="P24" s="120" t="s">
        <v>119</v>
      </c>
      <c r="Q24" s="120" t="s">
        <v>119</v>
      </c>
      <c r="R24" s="120" t="s">
        <v>119</v>
      </c>
      <c r="S24" s="120" t="s">
        <v>119</v>
      </c>
      <c r="T24" s="120" t="s">
        <v>119</v>
      </c>
      <c r="U24" s="120" t="s">
        <v>119</v>
      </c>
      <c r="V24" s="120" t="s">
        <v>119</v>
      </c>
      <c r="W24" s="120" t="s">
        <v>119</v>
      </c>
      <c r="X24" s="120" t="s">
        <v>119</v>
      </c>
      <c r="Y24" s="120" t="s">
        <v>119</v>
      </c>
      <c r="Z24" s="120" t="s">
        <v>119</v>
      </c>
      <c r="AA24" s="120" t="s">
        <v>119</v>
      </c>
      <c r="AB24" s="120" t="s">
        <v>119</v>
      </c>
      <c r="AC24" s="120" t="s">
        <v>119</v>
      </c>
      <c r="AD24" s="120" t="s">
        <v>119</v>
      </c>
      <c r="AE24" s="120" t="s">
        <v>119</v>
      </c>
      <c r="AF24" s="120" t="s">
        <v>119</v>
      </c>
      <c r="AG24" s="120" t="s">
        <v>119</v>
      </c>
      <c r="AH24" s="120" t="s">
        <v>119</v>
      </c>
      <c r="AI24" s="120" t="s">
        <v>119</v>
      </c>
      <c r="AJ24" s="120" t="s">
        <v>119</v>
      </c>
      <c r="AK24" s="120" t="s">
        <v>119</v>
      </c>
      <c r="AL24" s="120" t="s">
        <v>119</v>
      </c>
    </row>
    <row r="25" spans="1:38" ht="19.5" customHeight="1">
      <c r="A25" s="9" t="s">
        <v>73</v>
      </c>
      <c r="B25" s="265" t="s">
        <v>54</v>
      </c>
      <c r="C25" s="120" t="s">
        <v>60</v>
      </c>
      <c r="D25" s="120" t="s">
        <v>119</v>
      </c>
      <c r="E25" s="120" t="s">
        <v>119</v>
      </c>
      <c r="F25" s="120" t="s">
        <v>119</v>
      </c>
      <c r="G25" s="120" t="s">
        <v>119</v>
      </c>
      <c r="H25" s="120" t="s">
        <v>119</v>
      </c>
      <c r="I25" s="120" t="s">
        <v>119</v>
      </c>
      <c r="J25" s="120" t="s">
        <v>119</v>
      </c>
      <c r="K25" s="120" t="s">
        <v>119</v>
      </c>
      <c r="L25" s="120" t="s">
        <v>119</v>
      </c>
      <c r="M25" s="120" t="s">
        <v>119</v>
      </c>
      <c r="N25" s="120" t="s">
        <v>119</v>
      </c>
      <c r="O25" s="120" t="s">
        <v>119</v>
      </c>
      <c r="P25" s="120" t="s">
        <v>119</v>
      </c>
      <c r="Q25" s="120" t="s">
        <v>119</v>
      </c>
      <c r="R25" s="120" t="s">
        <v>119</v>
      </c>
      <c r="S25" s="120" t="s">
        <v>119</v>
      </c>
      <c r="T25" s="120" t="s">
        <v>119</v>
      </c>
      <c r="U25" s="120" t="s">
        <v>119</v>
      </c>
      <c r="V25" s="120" t="s">
        <v>119</v>
      </c>
      <c r="W25" s="120" t="s">
        <v>119</v>
      </c>
      <c r="X25" s="120" t="s">
        <v>119</v>
      </c>
      <c r="Y25" s="120" t="s">
        <v>119</v>
      </c>
      <c r="Z25" s="197">
        <f>Z77</f>
        <v>36.869</v>
      </c>
      <c r="AA25" s="120" t="s">
        <v>119</v>
      </c>
      <c r="AB25" s="120" t="s">
        <v>119</v>
      </c>
      <c r="AC25" s="120" t="s">
        <v>119</v>
      </c>
      <c r="AD25" s="120" t="s">
        <v>119</v>
      </c>
      <c r="AE25" s="120" t="s">
        <v>119</v>
      </c>
      <c r="AF25" s="120" t="s">
        <v>119</v>
      </c>
      <c r="AG25" s="120" t="s">
        <v>119</v>
      </c>
      <c r="AH25" s="120" t="s">
        <v>119</v>
      </c>
      <c r="AI25" s="120" t="s">
        <v>119</v>
      </c>
      <c r="AJ25" s="120" t="s">
        <v>119</v>
      </c>
      <c r="AK25" s="120" t="s">
        <v>119</v>
      </c>
      <c r="AL25" s="120" t="s">
        <v>119</v>
      </c>
    </row>
    <row r="26" spans="1:38" s="19" customFormat="1" ht="37.5" customHeight="1">
      <c r="A26" s="9" t="s">
        <v>2</v>
      </c>
      <c r="B26" s="265" t="s">
        <v>246</v>
      </c>
      <c r="C26" s="120" t="s">
        <v>60</v>
      </c>
      <c r="D26" s="120" t="s">
        <v>119</v>
      </c>
      <c r="E26" s="120" t="s">
        <v>119</v>
      </c>
      <c r="F26" s="120" t="s">
        <v>119</v>
      </c>
      <c r="G26" s="120" t="s">
        <v>119</v>
      </c>
      <c r="H26" s="120" t="s">
        <v>119</v>
      </c>
      <c r="I26" s="120" t="s">
        <v>119</v>
      </c>
      <c r="J26" s="120" t="s">
        <v>119</v>
      </c>
      <c r="K26" s="120" t="s">
        <v>119</v>
      </c>
      <c r="L26" s="120" t="s">
        <v>119</v>
      </c>
      <c r="M26" s="120" t="s">
        <v>119</v>
      </c>
      <c r="N26" s="120" t="s">
        <v>119</v>
      </c>
      <c r="O26" s="120" t="s">
        <v>119</v>
      </c>
      <c r="P26" s="120" t="s">
        <v>119</v>
      </c>
      <c r="Q26" s="120" t="s">
        <v>119</v>
      </c>
      <c r="R26" s="120" t="s">
        <v>119</v>
      </c>
      <c r="S26" s="120" t="s">
        <v>119</v>
      </c>
      <c r="T26" s="120" t="s">
        <v>119</v>
      </c>
      <c r="U26" s="120" t="s">
        <v>119</v>
      </c>
      <c r="V26" s="120" t="s">
        <v>119</v>
      </c>
      <c r="W26" s="120" t="s">
        <v>119</v>
      </c>
      <c r="X26" s="120" t="s">
        <v>119</v>
      </c>
      <c r="Y26" s="120" t="s">
        <v>119</v>
      </c>
      <c r="Z26" s="197">
        <f>Z47+Z77</f>
        <v>102.072</v>
      </c>
      <c r="AA26" s="197">
        <f aca="true" t="shared" si="4" ref="AA26:AL26">AA47+AA77</f>
        <v>4.01</v>
      </c>
      <c r="AB26" s="197">
        <f t="shared" si="4"/>
        <v>0</v>
      </c>
      <c r="AC26" s="197">
        <f t="shared" si="4"/>
        <v>8.95</v>
      </c>
      <c r="AD26" s="197">
        <f t="shared" si="4"/>
        <v>0</v>
      </c>
      <c r="AE26" s="197">
        <f t="shared" si="4"/>
        <v>0</v>
      </c>
      <c r="AF26" s="197">
        <f t="shared" si="4"/>
        <v>0</v>
      </c>
      <c r="AG26" s="197">
        <f t="shared" si="4"/>
        <v>102.072</v>
      </c>
      <c r="AH26" s="197">
        <f t="shared" si="4"/>
        <v>4.01</v>
      </c>
      <c r="AI26" s="197">
        <f t="shared" si="4"/>
        <v>0</v>
      </c>
      <c r="AJ26" s="197">
        <f t="shared" si="4"/>
        <v>8.95</v>
      </c>
      <c r="AK26" s="197">
        <f t="shared" si="4"/>
        <v>0</v>
      </c>
      <c r="AL26" s="197">
        <f t="shared" si="4"/>
        <v>0</v>
      </c>
    </row>
    <row r="27" spans="1:38" ht="30.75" customHeight="1">
      <c r="A27" s="9" t="s">
        <v>3</v>
      </c>
      <c r="B27" s="265" t="s">
        <v>29</v>
      </c>
      <c r="C27" s="120" t="s">
        <v>60</v>
      </c>
      <c r="D27" s="120" t="s">
        <v>119</v>
      </c>
      <c r="E27" s="120" t="s">
        <v>119</v>
      </c>
      <c r="F27" s="120" t="s">
        <v>119</v>
      </c>
      <c r="G27" s="120" t="s">
        <v>119</v>
      </c>
      <c r="H27" s="120" t="s">
        <v>119</v>
      </c>
      <c r="I27" s="120" t="s">
        <v>119</v>
      </c>
      <c r="J27" s="120" t="s">
        <v>119</v>
      </c>
      <c r="K27" s="120" t="s">
        <v>119</v>
      </c>
      <c r="L27" s="120" t="s">
        <v>119</v>
      </c>
      <c r="M27" s="120" t="s">
        <v>119</v>
      </c>
      <c r="N27" s="120" t="s">
        <v>119</v>
      </c>
      <c r="O27" s="120" t="s">
        <v>119</v>
      </c>
      <c r="P27" s="120" t="s">
        <v>119</v>
      </c>
      <c r="Q27" s="120" t="s">
        <v>119</v>
      </c>
      <c r="R27" s="120" t="s">
        <v>119</v>
      </c>
      <c r="S27" s="120" t="s">
        <v>119</v>
      </c>
      <c r="T27" s="120" t="s">
        <v>119</v>
      </c>
      <c r="U27" s="120" t="s">
        <v>119</v>
      </c>
      <c r="V27" s="120" t="s">
        <v>119</v>
      </c>
      <c r="W27" s="120" t="s">
        <v>119</v>
      </c>
      <c r="X27" s="120" t="s">
        <v>119</v>
      </c>
      <c r="Y27" s="120" t="s">
        <v>119</v>
      </c>
      <c r="Z27" s="120" t="s">
        <v>119</v>
      </c>
      <c r="AA27" s="120" t="s">
        <v>119</v>
      </c>
      <c r="AB27" s="120" t="s">
        <v>119</v>
      </c>
      <c r="AC27" s="120" t="s">
        <v>119</v>
      </c>
      <c r="AD27" s="120" t="s">
        <v>119</v>
      </c>
      <c r="AE27" s="120" t="s">
        <v>119</v>
      </c>
      <c r="AF27" s="120" t="s">
        <v>119</v>
      </c>
      <c r="AG27" s="120" t="s">
        <v>119</v>
      </c>
      <c r="AH27" s="120" t="s">
        <v>119</v>
      </c>
      <c r="AI27" s="120" t="s">
        <v>119</v>
      </c>
      <c r="AJ27" s="120" t="s">
        <v>119</v>
      </c>
      <c r="AK27" s="120" t="s">
        <v>119</v>
      </c>
      <c r="AL27" s="120" t="s">
        <v>119</v>
      </c>
    </row>
    <row r="28" spans="1:38" ht="31.5">
      <c r="A28" s="9" t="s">
        <v>5</v>
      </c>
      <c r="B28" s="265" t="s">
        <v>30</v>
      </c>
      <c r="C28" s="120" t="s">
        <v>60</v>
      </c>
      <c r="D28" s="120" t="s">
        <v>119</v>
      </c>
      <c r="E28" s="120" t="s">
        <v>119</v>
      </c>
      <c r="F28" s="120" t="s">
        <v>119</v>
      </c>
      <c r="G28" s="120" t="s">
        <v>119</v>
      </c>
      <c r="H28" s="120" t="s">
        <v>119</v>
      </c>
      <c r="I28" s="120" t="s">
        <v>119</v>
      </c>
      <c r="J28" s="120" t="s">
        <v>119</v>
      </c>
      <c r="K28" s="120" t="s">
        <v>119</v>
      </c>
      <c r="L28" s="120" t="s">
        <v>119</v>
      </c>
      <c r="M28" s="120" t="s">
        <v>119</v>
      </c>
      <c r="N28" s="120" t="s">
        <v>119</v>
      </c>
      <c r="O28" s="120" t="s">
        <v>119</v>
      </c>
      <c r="P28" s="120" t="s">
        <v>119</v>
      </c>
      <c r="Q28" s="120" t="s">
        <v>119</v>
      </c>
      <c r="R28" s="120" t="s">
        <v>119</v>
      </c>
      <c r="S28" s="120" t="s">
        <v>119</v>
      </c>
      <c r="T28" s="120" t="s">
        <v>119</v>
      </c>
      <c r="U28" s="120" t="s">
        <v>119</v>
      </c>
      <c r="V28" s="120" t="s">
        <v>119</v>
      </c>
      <c r="W28" s="120" t="s">
        <v>119</v>
      </c>
      <c r="X28" s="120" t="s">
        <v>119</v>
      </c>
      <c r="Y28" s="120" t="s">
        <v>119</v>
      </c>
      <c r="Z28" s="120" t="s">
        <v>119</v>
      </c>
      <c r="AA28" s="120" t="s">
        <v>119</v>
      </c>
      <c r="AB28" s="120" t="s">
        <v>119</v>
      </c>
      <c r="AC28" s="120" t="s">
        <v>119</v>
      </c>
      <c r="AD28" s="120" t="s">
        <v>119</v>
      </c>
      <c r="AE28" s="120" t="s">
        <v>119</v>
      </c>
      <c r="AF28" s="120" t="s">
        <v>119</v>
      </c>
      <c r="AG28" s="120" t="s">
        <v>119</v>
      </c>
      <c r="AH28" s="120" t="s">
        <v>119</v>
      </c>
      <c r="AI28" s="120" t="s">
        <v>119</v>
      </c>
      <c r="AJ28" s="120" t="s">
        <v>119</v>
      </c>
      <c r="AK28" s="120" t="s">
        <v>119</v>
      </c>
      <c r="AL28" s="120" t="s">
        <v>119</v>
      </c>
    </row>
    <row r="29" spans="1:38" ht="47.25">
      <c r="A29" s="9" t="s">
        <v>13</v>
      </c>
      <c r="B29" s="265" t="s">
        <v>31</v>
      </c>
      <c r="C29" s="120" t="s">
        <v>60</v>
      </c>
      <c r="D29" s="120" t="s">
        <v>119</v>
      </c>
      <c r="E29" s="120" t="s">
        <v>119</v>
      </c>
      <c r="F29" s="120" t="s">
        <v>119</v>
      </c>
      <c r="G29" s="120" t="s">
        <v>119</v>
      </c>
      <c r="H29" s="120" t="s">
        <v>119</v>
      </c>
      <c r="I29" s="120" t="s">
        <v>119</v>
      </c>
      <c r="J29" s="120" t="s">
        <v>119</v>
      </c>
      <c r="K29" s="120" t="s">
        <v>119</v>
      </c>
      <c r="L29" s="120" t="s">
        <v>119</v>
      </c>
      <c r="M29" s="120" t="s">
        <v>119</v>
      </c>
      <c r="N29" s="120" t="s">
        <v>119</v>
      </c>
      <c r="O29" s="120" t="s">
        <v>119</v>
      </c>
      <c r="P29" s="120" t="s">
        <v>119</v>
      </c>
      <c r="Q29" s="120" t="s">
        <v>119</v>
      </c>
      <c r="R29" s="120" t="s">
        <v>119</v>
      </c>
      <c r="S29" s="120" t="s">
        <v>119</v>
      </c>
      <c r="T29" s="120" t="s">
        <v>119</v>
      </c>
      <c r="U29" s="120" t="s">
        <v>119</v>
      </c>
      <c r="V29" s="120" t="s">
        <v>119</v>
      </c>
      <c r="W29" s="120" t="s">
        <v>119</v>
      </c>
      <c r="X29" s="120" t="s">
        <v>119</v>
      </c>
      <c r="Y29" s="120" t="s">
        <v>119</v>
      </c>
      <c r="Z29" s="120" t="s">
        <v>119</v>
      </c>
      <c r="AA29" s="120" t="s">
        <v>119</v>
      </c>
      <c r="AB29" s="120" t="s">
        <v>119</v>
      </c>
      <c r="AC29" s="120" t="s">
        <v>119</v>
      </c>
      <c r="AD29" s="120" t="s">
        <v>119</v>
      </c>
      <c r="AE29" s="120" t="s">
        <v>119</v>
      </c>
      <c r="AF29" s="120" t="s">
        <v>119</v>
      </c>
      <c r="AG29" s="120" t="s">
        <v>119</v>
      </c>
      <c r="AH29" s="120" t="s">
        <v>119</v>
      </c>
      <c r="AI29" s="120" t="s">
        <v>119</v>
      </c>
      <c r="AJ29" s="120" t="s">
        <v>119</v>
      </c>
      <c r="AK29" s="120" t="s">
        <v>119</v>
      </c>
      <c r="AL29" s="120" t="s">
        <v>119</v>
      </c>
    </row>
    <row r="30" spans="1:38" ht="47.25">
      <c r="A30" s="9" t="s">
        <v>14</v>
      </c>
      <c r="B30" s="265" t="s">
        <v>74</v>
      </c>
      <c r="C30" s="120" t="s">
        <v>60</v>
      </c>
      <c r="D30" s="120" t="s">
        <v>119</v>
      </c>
      <c r="E30" s="120" t="s">
        <v>119</v>
      </c>
      <c r="F30" s="120" t="s">
        <v>119</v>
      </c>
      <c r="G30" s="120" t="s">
        <v>119</v>
      </c>
      <c r="H30" s="120" t="s">
        <v>119</v>
      </c>
      <c r="I30" s="120" t="s">
        <v>119</v>
      </c>
      <c r="J30" s="120" t="s">
        <v>119</v>
      </c>
      <c r="K30" s="120" t="s">
        <v>119</v>
      </c>
      <c r="L30" s="120" t="s">
        <v>119</v>
      </c>
      <c r="M30" s="120" t="s">
        <v>119</v>
      </c>
      <c r="N30" s="120" t="s">
        <v>119</v>
      </c>
      <c r="O30" s="120" t="s">
        <v>119</v>
      </c>
      <c r="P30" s="120" t="s">
        <v>119</v>
      </c>
      <c r="Q30" s="120" t="s">
        <v>119</v>
      </c>
      <c r="R30" s="120" t="s">
        <v>119</v>
      </c>
      <c r="S30" s="120" t="s">
        <v>119</v>
      </c>
      <c r="T30" s="120" t="s">
        <v>119</v>
      </c>
      <c r="U30" s="120" t="s">
        <v>119</v>
      </c>
      <c r="V30" s="120" t="s">
        <v>119</v>
      </c>
      <c r="W30" s="120" t="s">
        <v>119</v>
      </c>
      <c r="X30" s="120" t="s">
        <v>119</v>
      </c>
      <c r="Y30" s="120" t="s">
        <v>119</v>
      </c>
      <c r="Z30" s="120" t="s">
        <v>119</v>
      </c>
      <c r="AA30" s="120" t="s">
        <v>119</v>
      </c>
      <c r="AB30" s="120" t="s">
        <v>119</v>
      </c>
      <c r="AC30" s="120" t="s">
        <v>119</v>
      </c>
      <c r="AD30" s="120" t="s">
        <v>119</v>
      </c>
      <c r="AE30" s="120" t="s">
        <v>119</v>
      </c>
      <c r="AF30" s="120" t="s">
        <v>119</v>
      </c>
      <c r="AG30" s="120" t="s">
        <v>119</v>
      </c>
      <c r="AH30" s="120" t="s">
        <v>119</v>
      </c>
      <c r="AI30" s="120" t="s">
        <v>119</v>
      </c>
      <c r="AJ30" s="120" t="s">
        <v>119</v>
      </c>
      <c r="AK30" s="120" t="s">
        <v>119</v>
      </c>
      <c r="AL30" s="120" t="s">
        <v>119</v>
      </c>
    </row>
    <row r="31" spans="1:38" ht="31.5">
      <c r="A31" s="9" t="s">
        <v>15</v>
      </c>
      <c r="B31" s="265" t="s">
        <v>32</v>
      </c>
      <c r="C31" s="120" t="s">
        <v>60</v>
      </c>
      <c r="D31" s="120" t="s">
        <v>119</v>
      </c>
      <c r="E31" s="120" t="s">
        <v>119</v>
      </c>
      <c r="F31" s="120" t="s">
        <v>119</v>
      </c>
      <c r="G31" s="120" t="s">
        <v>119</v>
      </c>
      <c r="H31" s="120" t="s">
        <v>119</v>
      </c>
      <c r="I31" s="120" t="s">
        <v>119</v>
      </c>
      <c r="J31" s="120" t="s">
        <v>119</v>
      </c>
      <c r="K31" s="120" t="s">
        <v>119</v>
      </c>
      <c r="L31" s="120" t="s">
        <v>119</v>
      </c>
      <c r="M31" s="120" t="s">
        <v>119</v>
      </c>
      <c r="N31" s="120" t="s">
        <v>119</v>
      </c>
      <c r="O31" s="120" t="s">
        <v>119</v>
      </c>
      <c r="P31" s="120" t="s">
        <v>119</v>
      </c>
      <c r="Q31" s="120" t="s">
        <v>119</v>
      </c>
      <c r="R31" s="120" t="s">
        <v>119</v>
      </c>
      <c r="S31" s="120" t="s">
        <v>119</v>
      </c>
      <c r="T31" s="120" t="s">
        <v>119</v>
      </c>
      <c r="U31" s="120" t="s">
        <v>119</v>
      </c>
      <c r="V31" s="120" t="s">
        <v>119</v>
      </c>
      <c r="W31" s="120" t="s">
        <v>119</v>
      </c>
      <c r="X31" s="120" t="s">
        <v>119</v>
      </c>
      <c r="Y31" s="120" t="s">
        <v>119</v>
      </c>
      <c r="Z31" s="120" t="s">
        <v>119</v>
      </c>
      <c r="AA31" s="120" t="s">
        <v>119</v>
      </c>
      <c r="AB31" s="120" t="s">
        <v>119</v>
      </c>
      <c r="AC31" s="120" t="s">
        <v>119</v>
      </c>
      <c r="AD31" s="120" t="s">
        <v>119</v>
      </c>
      <c r="AE31" s="120" t="s">
        <v>119</v>
      </c>
      <c r="AF31" s="120" t="s">
        <v>119</v>
      </c>
      <c r="AG31" s="120" t="s">
        <v>119</v>
      </c>
      <c r="AH31" s="120" t="s">
        <v>119</v>
      </c>
      <c r="AI31" s="120" t="s">
        <v>119</v>
      </c>
      <c r="AJ31" s="120" t="s">
        <v>119</v>
      </c>
      <c r="AK31" s="120" t="s">
        <v>119</v>
      </c>
      <c r="AL31" s="120" t="s">
        <v>119</v>
      </c>
    </row>
    <row r="32" spans="1:38" ht="31.5">
      <c r="A32" s="9" t="s">
        <v>6</v>
      </c>
      <c r="B32" s="265" t="s">
        <v>33</v>
      </c>
      <c r="C32" s="120" t="s">
        <v>60</v>
      </c>
      <c r="D32" s="120" t="s">
        <v>119</v>
      </c>
      <c r="E32" s="120" t="s">
        <v>119</v>
      </c>
      <c r="F32" s="120" t="s">
        <v>119</v>
      </c>
      <c r="G32" s="120" t="s">
        <v>119</v>
      </c>
      <c r="H32" s="120" t="s">
        <v>119</v>
      </c>
      <c r="I32" s="120" t="s">
        <v>119</v>
      </c>
      <c r="J32" s="120" t="s">
        <v>119</v>
      </c>
      <c r="K32" s="120" t="s">
        <v>119</v>
      </c>
      <c r="L32" s="120" t="s">
        <v>119</v>
      </c>
      <c r="M32" s="120" t="s">
        <v>119</v>
      </c>
      <c r="N32" s="120" t="s">
        <v>119</v>
      </c>
      <c r="O32" s="120" t="s">
        <v>119</v>
      </c>
      <c r="P32" s="120" t="s">
        <v>119</v>
      </c>
      <c r="Q32" s="120" t="s">
        <v>119</v>
      </c>
      <c r="R32" s="120" t="s">
        <v>119</v>
      </c>
      <c r="S32" s="120" t="s">
        <v>119</v>
      </c>
      <c r="T32" s="120" t="s">
        <v>119</v>
      </c>
      <c r="U32" s="120" t="s">
        <v>119</v>
      </c>
      <c r="V32" s="120" t="s">
        <v>119</v>
      </c>
      <c r="W32" s="120" t="s">
        <v>119</v>
      </c>
      <c r="X32" s="120" t="s">
        <v>119</v>
      </c>
      <c r="Y32" s="120" t="s">
        <v>119</v>
      </c>
      <c r="Z32" s="120" t="s">
        <v>119</v>
      </c>
      <c r="AA32" s="120" t="s">
        <v>119</v>
      </c>
      <c r="AB32" s="120" t="s">
        <v>119</v>
      </c>
      <c r="AC32" s="120" t="s">
        <v>119</v>
      </c>
      <c r="AD32" s="120" t="s">
        <v>119</v>
      </c>
      <c r="AE32" s="120" t="s">
        <v>119</v>
      </c>
      <c r="AF32" s="120" t="s">
        <v>119</v>
      </c>
      <c r="AG32" s="120" t="s">
        <v>119</v>
      </c>
      <c r="AH32" s="120" t="s">
        <v>119</v>
      </c>
      <c r="AI32" s="120" t="s">
        <v>119</v>
      </c>
      <c r="AJ32" s="120" t="s">
        <v>119</v>
      </c>
      <c r="AK32" s="120" t="s">
        <v>119</v>
      </c>
      <c r="AL32" s="120" t="s">
        <v>119</v>
      </c>
    </row>
    <row r="33" spans="1:38" ht="47.25">
      <c r="A33" s="9" t="s">
        <v>16</v>
      </c>
      <c r="B33" s="265" t="s">
        <v>75</v>
      </c>
      <c r="C33" s="120" t="s">
        <v>60</v>
      </c>
      <c r="D33" s="120" t="s">
        <v>119</v>
      </c>
      <c r="E33" s="120" t="s">
        <v>119</v>
      </c>
      <c r="F33" s="120" t="s">
        <v>119</v>
      </c>
      <c r="G33" s="120" t="s">
        <v>119</v>
      </c>
      <c r="H33" s="120" t="s">
        <v>119</v>
      </c>
      <c r="I33" s="120" t="s">
        <v>119</v>
      </c>
      <c r="J33" s="120" t="s">
        <v>119</v>
      </c>
      <c r="K33" s="120" t="s">
        <v>119</v>
      </c>
      <c r="L33" s="120" t="s">
        <v>119</v>
      </c>
      <c r="M33" s="120" t="s">
        <v>119</v>
      </c>
      <c r="N33" s="120" t="s">
        <v>119</v>
      </c>
      <c r="O33" s="120" t="s">
        <v>119</v>
      </c>
      <c r="P33" s="120" t="s">
        <v>119</v>
      </c>
      <c r="Q33" s="120" t="s">
        <v>119</v>
      </c>
      <c r="R33" s="120" t="s">
        <v>119</v>
      </c>
      <c r="S33" s="120" t="s">
        <v>119</v>
      </c>
      <c r="T33" s="120" t="s">
        <v>119</v>
      </c>
      <c r="U33" s="120" t="s">
        <v>119</v>
      </c>
      <c r="V33" s="120" t="s">
        <v>119</v>
      </c>
      <c r="W33" s="120" t="s">
        <v>119</v>
      </c>
      <c r="X33" s="120" t="s">
        <v>119</v>
      </c>
      <c r="Y33" s="120" t="s">
        <v>119</v>
      </c>
      <c r="Z33" s="120" t="s">
        <v>119</v>
      </c>
      <c r="AA33" s="120" t="s">
        <v>119</v>
      </c>
      <c r="AB33" s="120" t="s">
        <v>119</v>
      </c>
      <c r="AC33" s="120" t="s">
        <v>119</v>
      </c>
      <c r="AD33" s="120" t="s">
        <v>119</v>
      </c>
      <c r="AE33" s="120" t="s">
        <v>119</v>
      </c>
      <c r="AF33" s="120" t="s">
        <v>119</v>
      </c>
      <c r="AG33" s="120" t="s">
        <v>119</v>
      </c>
      <c r="AH33" s="120" t="s">
        <v>119</v>
      </c>
      <c r="AI33" s="120" t="s">
        <v>119</v>
      </c>
      <c r="AJ33" s="120" t="s">
        <v>119</v>
      </c>
      <c r="AK33" s="120" t="s">
        <v>119</v>
      </c>
      <c r="AL33" s="120" t="s">
        <v>119</v>
      </c>
    </row>
    <row r="34" spans="1:38" ht="31.5">
      <c r="A34" s="9" t="s">
        <v>17</v>
      </c>
      <c r="B34" s="265" t="s">
        <v>34</v>
      </c>
      <c r="C34" s="120" t="s">
        <v>60</v>
      </c>
      <c r="D34" s="120" t="s">
        <v>119</v>
      </c>
      <c r="E34" s="120" t="s">
        <v>119</v>
      </c>
      <c r="F34" s="120" t="s">
        <v>119</v>
      </c>
      <c r="G34" s="120" t="s">
        <v>119</v>
      </c>
      <c r="H34" s="120" t="s">
        <v>119</v>
      </c>
      <c r="I34" s="120" t="s">
        <v>119</v>
      </c>
      <c r="J34" s="120" t="s">
        <v>119</v>
      </c>
      <c r="K34" s="120" t="s">
        <v>119</v>
      </c>
      <c r="L34" s="120" t="s">
        <v>119</v>
      </c>
      <c r="M34" s="120" t="s">
        <v>119</v>
      </c>
      <c r="N34" s="120" t="s">
        <v>119</v>
      </c>
      <c r="O34" s="120" t="s">
        <v>119</v>
      </c>
      <c r="P34" s="120" t="s">
        <v>119</v>
      </c>
      <c r="Q34" s="120" t="s">
        <v>119</v>
      </c>
      <c r="R34" s="120" t="s">
        <v>119</v>
      </c>
      <c r="S34" s="120" t="s">
        <v>119</v>
      </c>
      <c r="T34" s="120" t="s">
        <v>119</v>
      </c>
      <c r="U34" s="120" t="s">
        <v>119</v>
      </c>
      <c r="V34" s="120" t="s">
        <v>119</v>
      </c>
      <c r="W34" s="120" t="s">
        <v>119</v>
      </c>
      <c r="X34" s="120" t="s">
        <v>119</v>
      </c>
      <c r="Y34" s="120" t="s">
        <v>119</v>
      </c>
      <c r="Z34" s="120" t="s">
        <v>119</v>
      </c>
      <c r="AA34" s="120" t="s">
        <v>119</v>
      </c>
      <c r="AB34" s="120" t="s">
        <v>119</v>
      </c>
      <c r="AC34" s="120" t="s">
        <v>119</v>
      </c>
      <c r="AD34" s="120" t="s">
        <v>119</v>
      </c>
      <c r="AE34" s="120" t="s">
        <v>119</v>
      </c>
      <c r="AF34" s="120" t="s">
        <v>119</v>
      </c>
      <c r="AG34" s="120" t="s">
        <v>119</v>
      </c>
      <c r="AH34" s="120" t="s">
        <v>119</v>
      </c>
      <c r="AI34" s="120" t="s">
        <v>119</v>
      </c>
      <c r="AJ34" s="120" t="s">
        <v>119</v>
      </c>
      <c r="AK34" s="120" t="s">
        <v>119</v>
      </c>
      <c r="AL34" s="120" t="s">
        <v>119</v>
      </c>
    </row>
    <row r="35" spans="1:38" ht="31.5">
      <c r="A35" s="9" t="s">
        <v>7</v>
      </c>
      <c r="B35" s="265" t="s">
        <v>76</v>
      </c>
      <c r="C35" s="120" t="s">
        <v>60</v>
      </c>
      <c r="D35" s="120" t="s">
        <v>119</v>
      </c>
      <c r="E35" s="120" t="s">
        <v>119</v>
      </c>
      <c r="F35" s="120" t="s">
        <v>119</v>
      </c>
      <c r="G35" s="120" t="s">
        <v>119</v>
      </c>
      <c r="H35" s="120" t="s">
        <v>119</v>
      </c>
      <c r="I35" s="120" t="s">
        <v>119</v>
      </c>
      <c r="J35" s="120" t="s">
        <v>119</v>
      </c>
      <c r="K35" s="120" t="s">
        <v>119</v>
      </c>
      <c r="L35" s="120" t="s">
        <v>119</v>
      </c>
      <c r="M35" s="120" t="s">
        <v>119</v>
      </c>
      <c r="N35" s="120" t="s">
        <v>119</v>
      </c>
      <c r="O35" s="120" t="s">
        <v>119</v>
      </c>
      <c r="P35" s="120" t="s">
        <v>119</v>
      </c>
      <c r="Q35" s="120" t="s">
        <v>119</v>
      </c>
      <c r="R35" s="120" t="s">
        <v>119</v>
      </c>
      <c r="S35" s="120" t="s">
        <v>119</v>
      </c>
      <c r="T35" s="120" t="s">
        <v>119</v>
      </c>
      <c r="U35" s="120" t="s">
        <v>119</v>
      </c>
      <c r="V35" s="120" t="s">
        <v>119</v>
      </c>
      <c r="W35" s="120" t="s">
        <v>119</v>
      </c>
      <c r="X35" s="120" t="s">
        <v>119</v>
      </c>
      <c r="Y35" s="120" t="s">
        <v>119</v>
      </c>
      <c r="Z35" s="120" t="s">
        <v>119</v>
      </c>
      <c r="AA35" s="120" t="s">
        <v>119</v>
      </c>
      <c r="AB35" s="120" t="s">
        <v>119</v>
      </c>
      <c r="AC35" s="120" t="s">
        <v>119</v>
      </c>
      <c r="AD35" s="120" t="s">
        <v>119</v>
      </c>
      <c r="AE35" s="120" t="s">
        <v>119</v>
      </c>
      <c r="AF35" s="120" t="s">
        <v>119</v>
      </c>
      <c r="AG35" s="120" t="s">
        <v>119</v>
      </c>
      <c r="AH35" s="120" t="s">
        <v>119</v>
      </c>
      <c r="AI35" s="120" t="s">
        <v>119</v>
      </c>
      <c r="AJ35" s="120" t="s">
        <v>119</v>
      </c>
      <c r="AK35" s="120" t="s">
        <v>119</v>
      </c>
      <c r="AL35" s="120" t="s">
        <v>119</v>
      </c>
    </row>
    <row r="36" spans="1:38" ht="31.5">
      <c r="A36" s="9" t="s">
        <v>18</v>
      </c>
      <c r="B36" s="265" t="s">
        <v>66</v>
      </c>
      <c r="C36" s="120" t="s">
        <v>60</v>
      </c>
      <c r="D36" s="120" t="s">
        <v>119</v>
      </c>
      <c r="E36" s="120" t="s">
        <v>119</v>
      </c>
      <c r="F36" s="120" t="s">
        <v>119</v>
      </c>
      <c r="G36" s="120" t="s">
        <v>119</v>
      </c>
      <c r="H36" s="120" t="s">
        <v>119</v>
      </c>
      <c r="I36" s="120" t="s">
        <v>119</v>
      </c>
      <c r="J36" s="120" t="s">
        <v>119</v>
      </c>
      <c r="K36" s="120" t="s">
        <v>119</v>
      </c>
      <c r="L36" s="120" t="s">
        <v>119</v>
      </c>
      <c r="M36" s="120" t="s">
        <v>119</v>
      </c>
      <c r="N36" s="120" t="s">
        <v>119</v>
      </c>
      <c r="O36" s="120" t="s">
        <v>119</v>
      </c>
      <c r="P36" s="120" t="s">
        <v>119</v>
      </c>
      <c r="Q36" s="120" t="s">
        <v>119</v>
      </c>
      <c r="R36" s="120" t="s">
        <v>119</v>
      </c>
      <c r="S36" s="120" t="s">
        <v>119</v>
      </c>
      <c r="T36" s="120" t="s">
        <v>119</v>
      </c>
      <c r="U36" s="120" t="s">
        <v>119</v>
      </c>
      <c r="V36" s="120" t="s">
        <v>119</v>
      </c>
      <c r="W36" s="120" t="s">
        <v>119</v>
      </c>
      <c r="X36" s="120" t="s">
        <v>119</v>
      </c>
      <c r="Y36" s="120" t="s">
        <v>119</v>
      </c>
      <c r="Z36" s="120" t="s">
        <v>119</v>
      </c>
      <c r="AA36" s="120" t="s">
        <v>119</v>
      </c>
      <c r="AB36" s="120" t="s">
        <v>119</v>
      </c>
      <c r="AC36" s="120" t="s">
        <v>119</v>
      </c>
      <c r="AD36" s="120" t="s">
        <v>119</v>
      </c>
      <c r="AE36" s="120" t="s">
        <v>119</v>
      </c>
      <c r="AF36" s="120" t="s">
        <v>119</v>
      </c>
      <c r="AG36" s="120" t="s">
        <v>119</v>
      </c>
      <c r="AH36" s="120" t="s">
        <v>119</v>
      </c>
      <c r="AI36" s="120" t="s">
        <v>119</v>
      </c>
      <c r="AJ36" s="120" t="s">
        <v>119</v>
      </c>
      <c r="AK36" s="120" t="s">
        <v>119</v>
      </c>
      <c r="AL36" s="120" t="s">
        <v>119</v>
      </c>
    </row>
    <row r="37" spans="1:38" ht="78.75">
      <c r="A37" s="9" t="s">
        <v>18</v>
      </c>
      <c r="B37" s="265" t="s">
        <v>77</v>
      </c>
      <c r="C37" s="120" t="s">
        <v>60</v>
      </c>
      <c r="D37" s="120" t="s">
        <v>119</v>
      </c>
      <c r="E37" s="120" t="s">
        <v>119</v>
      </c>
      <c r="F37" s="120" t="s">
        <v>119</v>
      </c>
      <c r="G37" s="120" t="s">
        <v>119</v>
      </c>
      <c r="H37" s="120" t="s">
        <v>119</v>
      </c>
      <c r="I37" s="120" t="s">
        <v>119</v>
      </c>
      <c r="J37" s="120" t="s">
        <v>119</v>
      </c>
      <c r="K37" s="120" t="s">
        <v>119</v>
      </c>
      <c r="L37" s="120" t="s">
        <v>119</v>
      </c>
      <c r="M37" s="120" t="s">
        <v>119</v>
      </c>
      <c r="N37" s="120" t="s">
        <v>119</v>
      </c>
      <c r="O37" s="120" t="s">
        <v>119</v>
      </c>
      <c r="P37" s="120" t="s">
        <v>119</v>
      </c>
      <c r="Q37" s="120" t="s">
        <v>119</v>
      </c>
      <c r="R37" s="120" t="s">
        <v>119</v>
      </c>
      <c r="S37" s="120" t="s">
        <v>119</v>
      </c>
      <c r="T37" s="120" t="s">
        <v>119</v>
      </c>
      <c r="U37" s="120" t="s">
        <v>119</v>
      </c>
      <c r="V37" s="120" t="s">
        <v>119</v>
      </c>
      <c r="W37" s="120" t="s">
        <v>119</v>
      </c>
      <c r="X37" s="120" t="s">
        <v>119</v>
      </c>
      <c r="Y37" s="120" t="s">
        <v>119</v>
      </c>
      <c r="Z37" s="120" t="s">
        <v>119</v>
      </c>
      <c r="AA37" s="120" t="s">
        <v>119</v>
      </c>
      <c r="AB37" s="120" t="s">
        <v>119</v>
      </c>
      <c r="AC37" s="120" t="s">
        <v>119</v>
      </c>
      <c r="AD37" s="120" t="s">
        <v>119</v>
      </c>
      <c r="AE37" s="120" t="s">
        <v>119</v>
      </c>
      <c r="AF37" s="120" t="s">
        <v>119</v>
      </c>
      <c r="AG37" s="120" t="s">
        <v>119</v>
      </c>
      <c r="AH37" s="120" t="s">
        <v>119</v>
      </c>
      <c r="AI37" s="120" t="s">
        <v>119</v>
      </c>
      <c r="AJ37" s="120" t="s">
        <v>119</v>
      </c>
      <c r="AK37" s="120" t="s">
        <v>119</v>
      </c>
      <c r="AL37" s="120" t="s">
        <v>119</v>
      </c>
    </row>
    <row r="38" spans="1:38" ht="63">
      <c r="A38" s="9" t="s">
        <v>18</v>
      </c>
      <c r="B38" s="265" t="s">
        <v>35</v>
      </c>
      <c r="C38" s="120" t="s">
        <v>60</v>
      </c>
      <c r="D38" s="120" t="s">
        <v>119</v>
      </c>
      <c r="E38" s="120" t="s">
        <v>119</v>
      </c>
      <c r="F38" s="120" t="s">
        <v>119</v>
      </c>
      <c r="G38" s="120" t="s">
        <v>119</v>
      </c>
      <c r="H38" s="120" t="s">
        <v>119</v>
      </c>
      <c r="I38" s="120" t="s">
        <v>119</v>
      </c>
      <c r="J38" s="120" t="s">
        <v>119</v>
      </c>
      <c r="K38" s="120" t="s">
        <v>119</v>
      </c>
      <c r="L38" s="120" t="s">
        <v>119</v>
      </c>
      <c r="M38" s="120" t="s">
        <v>119</v>
      </c>
      <c r="N38" s="120" t="s">
        <v>119</v>
      </c>
      <c r="O38" s="120" t="s">
        <v>119</v>
      </c>
      <c r="P38" s="120" t="s">
        <v>119</v>
      </c>
      <c r="Q38" s="120" t="s">
        <v>119</v>
      </c>
      <c r="R38" s="120" t="s">
        <v>119</v>
      </c>
      <c r="S38" s="120" t="s">
        <v>119</v>
      </c>
      <c r="T38" s="120" t="s">
        <v>119</v>
      </c>
      <c r="U38" s="120" t="s">
        <v>119</v>
      </c>
      <c r="V38" s="120" t="s">
        <v>119</v>
      </c>
      <c r="W38" s="120" t="s">
        <v>119</v>
      </c>
      <c r="X38" s="120" t="s">
        <v>119</v>
      </c>
      <c r="Y38" s="120" t="s">
        <v>119</v>
      </c>
      <c r="Z38" s="120" t="s">
        <v>119</v>
      </c>
      <c r="AA38" s="120" t="s">
        <v>119</v>
      </c>
      <c r="AB38" s="120" t="s">
        <v>119</v>
      </c>
      <c r="AC38" s="120" t="s">
        <v>119</v>
      </c>
      <c r="AD38" s="120" t="s">
        <v>119</v>
      </c>
      <c r="AE38" s="120" t="s">
        <v>119</v>
      </c>
      <c r="AF38" s="120" t="s">
        <v>119</v>
      </c>
      <c r="AG38" s="120" t="s">
        <v>119</v>
      </c>
      <c r="AH38" s="120" t="s">
        <v>119</v>
      </c>
      <c r="AI38" s="120" t="s">
        <v>119</v>
      </c>
      <c r="AJ38" s="120" t="s">
        <v>119</v>
      </c>
      <c r="AK38" s="120" t="s">
        <v>119</v>
      </c>
      <c r="AL38" s="120" t="s">
        <v>119</v>
      </c>
    </row>
    <row r="39" spans="1:38" ht="63">
      <c r="A39" s="9" t="s">
        <v>18</v>
      </c>
      <c r="B39" s="265" t="s">
        <v>78</v>
      </c>
      <c r="C39" s="120" t="s">
        <v>60</v>
      </c>
      <c r="D39" s="120" t="s">
        <v>119</v>
      </c>
      <c r="E39" s="120" t="s">
        <v>119</v>
      </c>
      <c r="F39" s="120" t="s">
        <v>119</v>
      </c>
      <c r="G39" s="120" t="s">
        <v>119</v>
      </c>
      <c r="H39" s="120" t="s">
        <v>119</v>
      </c>
      <c r="I39" s="120" t="s">
        <v>119</v>
      </c>
      <c r="J39" s="120" t="s">
        <v>119</v>
      </c>
      <c r="K39" s="120" t="s">
        <v>119</v>
      </c>
      <c r="L39" s="120" t="s">
        <v>119</v>
      </c>
      <c r="M39" s="120" t="s">
        <v>119</v>
      </c>
      <c r="N39" s="120" t="s">
        <v>119</v>
      </c>
      <c r="O39" s="120" t="s">
        <v>119</v>
      </c>
      <c r="P39" s="120" t="s">
        <v>119</v>
      </c>
      <c r="Q39" s="120" t="s">
        <v>119</v>
      </c>
      <c r="R39" s="120" t="s">
        <v>119</v>
      </c>
      <c r="S39" s="120" t="s">
        <v>119</v>
      </c>
      <c r="T39" s="120" t="s">
        <v>119</v>
      </c>
      <c r="U39" s="120" t="s">
        <v>119</v>
      </c>
      <c r="V39" s="120" t="s">
        <v>119</v>
      </c>
      <c r="W39" s="120" t="s">
        <v>119</v>
      </c>
      <c r="X39" s="120" t="s">
        <v>119</v>
      </c>
      <c r="Y39" s="120" t="s">
        <v>119</v>
      </c>
      <c r="Z39" s="120" t="s">
        <v>119</v>
      </c>
      <c r="AA39" s="120" t="s">
        <v>119</v>
      </c>
      <c r="AB39" s="120" t="s">
        <v>119</v>
      </c>
      <c r="AC39" s="120" t="s">
        <v>119</v>
      </c>
      <c r="AD39" s="120" t="s">
        <v>119</v>
      </c>
      <c r="AE39" s="120" t="s">
        <v>119</v>
      </c>
      <c r="AF39" s="120" t="s">
        <v>119</v>
      </c>
      <c r="AG39" s="120" t="s">
        <v>119</v>
      </c>
      <c r="AH39" s="120" t="s">
        <v>119</v>
      </c>
      <c r="AI39" s="120" t="s">
        <v>119</v>
      </c>
      <c r="AJ39" s="120" t="s">
        <v>119</v>
      </c>
      <c r="AK39" s="120" t="s">
        <v>119</v>
      </c>
      <c r="AL39" s="120" t="s">
        <v>119</v>
      </c>
    </row>
    <row r="40" spans="1:38" ht="31.5">
      <c r="A40" s="9" t="s">
        <v>19</v>
      </c>
      <c r="B40" s="265" t="s">
        <v>66</v>
      </c>
      <c r="C40" s="120" t="s">
        <v>60</v>
      </c>
      <c r="D40" s="120" t="s">
        <v>119</v>
      </c>
      <c r="E40" s="120" t="s">
        <v>119</v>
      </c>
      <c r="F40" s="120" t="s">
        <v>119</v>
      </c>
      <c r="G40" s="120" t="s">
        <v>119</v>
      </c>
      <c r="H40" s="120" t="s">
        <v>119</v>
      </c>
      <c r="I40" s="120" t="s">
        <v>119</v>
      </c>
      <c r="J40" s="120" t="s">
        <v>119</v>
      </c>
      <c r="K40" s="120" t="s">
        <v>119</v>
      </c>
      <c r="L40" s="120" t="s">
        <v>119</v>
      </c>
      <c r="M40" s="120" t="s">
        <v>119</v>
      </c>
      <c r="N40" s="120" t="s">
        <v>119</v>
      </c>
      <c r="O40" s="120" t="s">
        <v>119</v>
      </c>
      <c r="P40" s="120" t="s">
        <v>119</v>
      </c>
      <c r="Q40" s="120" t="s">
        <v>119</v>
      </c>
      <c r="R40" s="120" t="s">
        <v>119</v>
      </c>
      <c r="S40" s="120" t="s">
        <v>119</v>
      </c>
      <c r="T40" s="120" t="s">
        <v>119</v>
      </c>
      <c r="U40" s="120" t="s">
        <v>119</v>
      </c>
      <c r="V40" s="120" t="s">
        <v>119</v>
      </c>
      <c r="W40" s="120" t="s">
        <v>119</v>
      </c>
      <c r="X40" s="120" t="s">
        <v>119</v>
      </c>
      <c r="Y40" s="120" t="s">
        <v>119</v>
      </c>
      <c r="Z40" s="120" t="s">
        <v>119</v>
      </c>
      <c r="AA40" s="120" t="s">
        <v>119</v>
      </c>
      <c r="AB40" s="120" t="s">
        <v>119</v>
      </c>
      <c r="AC40" s="120" t="s">
        <v>119</v>
      </c>
      <c r="AD40" s="120" t="s">
        <v>119</v>
      </c>
      <c r="AE40" s="120" t="s">
        <v>119</v>
      </c>
      <c r="AF40" s="120" t="s">
        <v>119</v>
      </c>
      <c r="AG40" s="120" t="s">
        <v>119</v>
      </c>
      <c r="AH40" s="120" t="s">
        <v>119</v>
      </c>
      <c r="AI40" s="120" t="s">
        <v>119</v>
      </c>
      <c r="AJ40" s="120" t="s">
        <v>119</v>
      </c>
      <c r="AK40" s="120" t="s">
        <v>119</v>
      </c>
      <c r="AL40" s="120" t="s">
        <v>119</v>
      </c>
    </row>
    <row r="41" spans="1:38" ht="78.75">
      <c r="A41" s="9" t="s">
        <v>19</v>
      </c>
      <c r="B41" s="265" t="s">
        <v>77</v>
      </c>
      <c r="C41" s="120" t="s">
        <v>60</v>
      </c>
      <c r="D41" s="120" t="s">
        <v>119</v>
      </c>
      <c r="E41" s="120" t="s">
        <v>119</v>
      </c>
      <c r="F41" s="120" t="s">
        <v>119</v>
      </c>
      <c r="G41" s="120" t="s">
        <v>119</v>
      </c>
      <c r="H41" s="120" t="s">
        <v>119</v>
      </c>
      <c r="I41" s="120" t="s">
        <v>119</v>
      </c>
      <c r="J41" s="120" t="s">
        <v>119</v>
      </c>
      <c r="K41" s="120" t="s">
        <v>119</v>
      </c>
      <c r="L41" s="120" t="s">
        <v>119</v>
      </c>
      <c r="M41" s="120" t="s">
        <v>119</v>
      </c>
      <c r="N41" s="120" t="s">
        <v>119</v>
      </c>
      <c r="O41" s="120" t="s">
        <v>119</v>
      </c>
      <c r="P41" s="120" t="s">
        <v>119</v>
      </c>
      <c r="Q41" s="120" t="s">
        <v>119</v>
      </c>
      <c r="R41" s="120" t="s">
        <v>119</v>
      </c>
      <c r="S41" s="120" t="s">
        <v>119</v>
      </c>
      <c r="T41" s="120" t="s">
        <v>119</v>
      </c>
      <c r="U41" s="120" t="s">
        <v>119</v>
      </c>
      <c r="V41" s="120" t="s">
        <v>119</v>
      </c>
      <c r="W41" s="120" t="s">
        <v>119</v>
      </c>
      <c r="X41" s="120" t="s">
        <v>119</v>
      </c>
      <c r="Y41" s="120" t="s">
        <v>119</v>
      </c>
      <c r="Z41" s="120" t="s">
        <v>119</v>
      </c>
      <c r="AA41" s="120" t="s">
        <v>119</v>
      </c>
      <c r="AB41" s="120" t="s">
        <v>119</v>
      </c>
      <c r="AC41" s="120" t="s">
        <v>119</v>
      </c>
      <c r="AD41" s="120" t="s">
        <v>119</v>
      </c>
      <c r="AE41" s="120" t="s">
        <v>119</v>
      </c>
      <c r="AF41" s="120" t="s">
        <v>119</v>
      </c>
      <c r="AG41" s="120" t="s">
        <v>119</v>
      </c>
      <c r="AH41" s="120" t="s">
        <v>119</v>
      </c>
      <c r="AI41" s="120" t="s">
        <v>119</v>
      </c>
      <c r="AJ41" s="120" t="s">
        <v>119</v>
      </c>
      <c r="AK41" s="120" t="s">
        <v>119</v>
      </c>
      <c r="AL41" s="120" t="s">
        <v>119</v>
      </c>
    </row>
    <row r="42" spans="1:38" ht="63">
      <c r="A42" s="9" t="s">
        <v>19</v>
      </c>
      <c r="B42" s="265" t="s">
        <v>35</v>
      </c>
      <c r="C42" s="120" t="s">
        <v>60</v>
      </c>
      <c r="D42" s="120" t="s">
        <v>119</v>
      </c>
      <c r="E42" s="120" t="s">
        <v>119</v>
      </c>
      <c r="F42" s="120" t="s">
        <v>119</v>
      </c>
      <c r="G42" s="120" t="s">
        <v>119</v>
      </c>
      <c r="H42" s="120" t="s">
        <v>119</v>
      </c>
      <c r="I42" s="120" t="s">
        <v>119</v>
      </c>
      <c r="J42" s="120" t="s">
        <v>119</v>
      </c>
      <c r="K42" s="120" t="s">
        <v>119</v>
      </c>
      <c r="L42" s="120" t="s">
        <v>119</v>
      </c>
      <c r="M42" s="120" t="s">
        <v>119</v>
      </c>
      <c r="N42" s="120" t="s">
        <v>119</v>
      </c>
      <c r="O42" s="120" t="s">
        <v>119</v>
      </c>
      <c r="P42" s="120" t="s">
        <v>119</v>
      </c>
      <c r="Q42" s="120" t="s">
        <v>119</v>
      </c>
      <c r="R42" s="120" t="s">
        <v>119</v>
      </c>
      <c r="S42" s="120" t="s">
        <v>119</v>
      </c>
      <c r="T42" s="120" t="s">
        <v>119</v>
      </c>
      <c r="U42" s="120" t="s">
        <v>119</v>
      </c>
      <c r="V42" s="120" t="s">
        <v>119</v>
      </c>
      <c r="W42" s="120" t="s">
        <v>119</v>
      </c>
      <c r="X42" s="120" t="s">
        <v>119</v>
      </c>
      <c r="Y42" s="120" t="s">
        <v>119</v>
      </c>
      <c r="Z42" s="120" t="s">
        <v>119</v>
      </c>
      <c r="AA42" s="120" t="s">
        <v>119</v>
      </c>
      <c r="AB42" s="120" t="s">
        <v>119</v>
      </c>
      <c r="AC42" s="120" t="s">
        <v>119</v>
      </c>
      <c r="AD42" s="120" t="s">
        <v>119</v>
      </c>
      <c r="AE42" s="120" t="s">
        <v>119</v>
      </c>
      <c r="AF42" s="120" t="s">
        <v>119</v>
      </c>
      <c r="AG42" s="120" t="s">
        <v>119</v>
      </c>
      <c r="AH42" s="120" t="s">
        <v>119</v>
      </c>
      <c r="AI42" s="120" t="s">
        <v>119</v>
      </c>
      <c r="AJ42" s="120" t="s">
        <v>119</v>
      </c>
      <c r="AK42" s="120" t="s">
        <v>119</v>
      </c>
      <c r="AL42" s="120" t="s">
        <v>119</v>
      </c>
    </row>
    <row r="43" spans="1:38" ht="78.75">
      <c r="A43" s="9" t="s">
        <v>19</v>
      </c>
      <c r="B43" s="265" t="s">
        <v>36</v>
      </c>
      <c r="C43" s="120" t="s">
        <v>60</v>
      </c>
      <c r="D43" s="120" t="s">
        <v>119</v>
      </c>
      <c r="E43" s="120" t="s">
        <v>119</v>
      </c>
      <c r="F43" s="120" t="s">
        <v>119</v>
      </c>
      <c r="G43" s="120" t="s">
        <v>119</v>
      </c>
      <c r="H43" s="120" t="s">
        <v>119</v>
      </c>
      <c r="I43" s="120" t="s">
        <v>119</v>
      </c>
      <c r="J43" s="120" t="s">
        <v>119</v>
      </c>
      <c r="K43" s="120" t="s">
        <v>119</v>
      </c>
      <c r="L43" s="120" t="s">
        <v>119</v>
      </c>
      <c r="M43" s="120" t="s">
        <v>119</v>
      </c>
      <c r="N43" s="120" t="s">
        <v>119</v>
      </c>
      <c r="O43" s="120" t="s">
        <v>119</v>
      </c>
      <c r="P43" s="120" t="s">
        <v>119</v>
      </c>
      <c r="Q43" s="120" t="s">
        <v>119</v>
      </c>
      <c r="R43" s="120" t="s">
        <v>119</v>
      </c>
      <c r="S43" s="120" t="s">
        <v>119</v>
      </c>
      <c r="T43" s="120" t="s">
        <v>119</v>
      </c>
      <c r="U43" s="120" t="s">
        <v>119</v>
      </c>
      <c r="V43" s="120" t="s">
        <v>119</v>
      </c>
      <c r="W43" s="120" t="s">
        <v>119</v>
      </c>
      <c r="X43" s="120" t="s">
        <v>119</v>
      </c>
      <c r="Y43" s="120" t="s">
        <v>119</v>
      </c>
      <c r="Z43" s="120" t="s">
        <v>119</v>
      </c>
      <c r="AA43" s="120" t="s">
        <v>119</v>
      </c>
      <c r="AB43" s="120" t="s">
        <v>119</v>
      </c>
      <c r="AC43" s="120" t="s">
        <v>119</v>
      </c>
      <c r="AD43" s="120" t="s">
        <v>119</v>
      </c>
      <c r="AE43" s="120" t="s">
        <v>119</v>
      </c>
      <c r="AF43" s="120" t="s">
        <v>119</v>
      </c>
      <c r="AG43" s="120" t="s">
        <v>119</v>
      </c>
      <c r="AH43" s="120" t="s">
        <v>119</v>
      </c>
      <c r="AI43" s="120" t="s">
        <v>119</v>
      </c>
      <c r="AJ43" s="120" t="s">
        <v>119</v>
      </c>
      <c r="AK43" s="120" t="s">
        <v>119</v>
      </c>
      <c r="AL43" s="120" t="s">
        <v>119</v>
      </c>
    </row>
    <row r="44" spans="1:38" ht="63">
      <c r="A44" s="9" t="s">
        <v>8</v>
      </c>
      <c r="B44" s="265" t="s">
        <v>79</v>
      </c>
      <c r="C44" s="120" t="s">
        <v>60</v>
      </c>
      <c r="D44" s="120" t="s">
        <v>119</v>
      </c>
      <c r="E44" s="120" t="s">
        <v>119</v>
      </c>
      <c r="F44" s="120" t="s">
        <v>119</v>
      </c>
      <c r="G44" s="120" t="s">
        <v>119</v>
      </c>
      <c r="H44" s="120" t="s">
        <v>119</v>
      </c>
      <c r="I44" s="120" t="s">
        <v>119</v>
      </c>
      <c r="J44" s="120" t="s">
        <v>119</v>
      </c>
      <c r="K44" s="120" t="s">
        <v>119</v>
      </c>
      <c r="L44" s="120" t="s">
        <v>119</v>
      </c>
      <c r="M44" s="120" t="s">
        <v>119</v>
      </c>
      <c r="N44" s="120" t="s">
        <v>119</v>
      </c>
      <c r="O44" s="120" t="s">
        <v>119</v>
      </c>
      <c r="P44" s="120" t="s">
        <v>119</v>
      </c>
      <c r="Q44" s="120" t="s">
        <v>119</v>
      </c>
      <c r="R44" s="120" t="s">
        <v>119</v>
      </c>
      <c r="S44" s="120" t="s">
        <v>119</v>
      </c>
      <c r="T44" s="120" t="s">
        <v>119</v>
      </c>
      <c r="U44" s="120" t="s">
        <v>119</v>
      </c>
      <c r="V44" s="120" t="s">
        <v>119</v>
      </c>
      <c r="W44" s="120" t="s">
        <v>119</v>
      </c>
      <c r="X44" s="120" t="s">
        <v>119</v>
      </c>
      <c r="Y44" s="120" t="s">
        <v>119</v>
      </c>
      <c r="Z44" s="120" t="s">
        <v>119</v>
      </c>
      <c r="AA44" s="120" t="s">
        <v>119</v>
      </c>
      <c r="AB44" s="120" t="s">
        <v>119</v>
      </c>
      <c r="AC44" s="120" t="s">
        <v>119</v>
      </c>
      <c r="AD44" s="120" t="s">
        <v>119</v>
      </c>
      <c r="AE44" s="120" t="s">
        <v>119</v>
      </c>
      <c r="AF44" s="120" t="s">
        <v>119</v>
      </c>
      <c r="AG44" s="120" t="s">
        <v>119</v>
      </c>
      <c r="AH44" s="120" t="s">
        <v>119</v>
      </c>
      <c r="AI44" s="120" t="s">
        <v>119</v>
      </c>
      <c r="AJ44" s="120" t="s">
        <v>119</v>
      </c>
      <c r="AK44" s="120" t="s">
        <v>119</v>
      </c>
      <c r="AL44" s="120" t="s">
        <v>119</v>
      </c>
    </row>
    <row r="45" spans="1:38" ht="47.25">
      <c r="A45" s="9" t="s">
        <v>80</v>
      </c>
      <c r="B45" s="265" t="s">
        <v>37</v>
      </c>
      <c r="C45" s="120" t="s">
        <v>60</v>
      </c>
      <c r="D45" s="120" t="s">
        <v>119</v>
      </c>
      <c r="E45" s="120" t="s">
        <v>119</v>
      </c>
      <c r="F45" s="120" t="s">
        <v>119</v>
      </c>
      <c r="G45" s="120" t="s">
        <v>119</v>
      </c>
      <c r="H45" s="120" t="s">
        <v>119</v>
      </c>
      <c r="I45" s="120" t="s">
        <v>119</v>
      </c>
      <c r="J45" s="120" t="s">
        <v>119</v>
      </c>
      <c r="K45" s="120" t="s">
        <v>119</v>
      </c>
      <c r="L45" s="120" t="s">
        <v>119</v>
      </c>
      <c r="M45" s="120" t="s">
        <v>119</v>
      </c>
      <c r="N45" s="120" t="s">
        <v>119</v>
      </c>
      <c r="O45" s="120" t="s">
        <v>119</v>
      </c>
      <c r="P45" s="120" t="s">
        <v>119</v>
      </c>
      <c r="Q45" s="120" t="s">
        <v>119</v>
      </c>
      <c r="R45" s="120" t="s">
        <v>119</v>
      </c>
      <c r="S45" s="120" t="s">
        <v>119</v>
      </c>
      <c r="T45" s="120" t="s">
        <v>119</v>
      </c>
      <c r="U45" s="120" t="s">
        <v>119</v>
      </c>
      <c r="V45" s="120" t="s">
        <v>119</v>
      </c>
      <c r="W45" s="120" t="s">
        <v>119</v>
      </c>
      <c r="X45" s="120" t="s">
        <v>119</v>
      </c>
      <c r="Y45" s="120" t="s">
        <v>119</v>
      </c>
      <c r="Z45" s="120" t="s">
        <v>119</v>
      </c>
      <c r="AA45" s="120" t="s">
        <v>119</v>
      </c>
      <c r="AB45" s="120" t="s">
        <v>119</v>
      </c>
      <c r="AC45" s="120" t="s">
        <v>119</v>
      </c>
      <c r="AD45" s="120" t="s">
        <v>119</v>
      </c>
      <c r="AE45" s="120" t="s">
        <v>119</v>
      </c>
      <c r="AF45" s="120" t="s">
        <v>119</v>
      </c>
      <c r="AG45" s="120" t="s">
        <v>119</v>
      </c>
      <c r="AH45" s="120" t="s">
        <v>119</v>
      </c>
      <c r="AI45" s="120" t="s">
        <v>119</v>
      </c>
      <c r="AJ45" s="120" t="s">
        <v>119</v>
      </c>
      <c r="AK45" s="120" t="s">
        <v>119</v>
      </c>
      <c r="AL45" s="120" t="s">
        <v>119</v>
      </c>
    </row>
    <row r="46" spans="1:38" ht="63">
      <c r="A46" s="9" t="s">
        <v>81</v>
      </c>
      <c r="B46" s="265" t="s">
        <v>38</v>
      </c>
      <c r="C46" s="120" t="s">
        <v>60</v>
      </c>
      <c r="D46" s="120" t="s">
        <v>119</v>
      </c>
      <c r="E46" s="120" t="s">
        <v>119</v>
      </c>
      <c r="F46" s="120" t="s">
        <v>119</v>
      </c>
      <c r="G46" s="120" t="s">
        <v>119</v>
      </c>
      <c r="H46" s="120" t="s">
        <v>119</v>
      </c>
      <c r="I46" s="120" t="s">
        <v>119</v>
      </c>
      <c r="J46" s="120" t="s">
        <v>119</v>
      </c>
      <c r="K46" s="120" t="s">
        <v>119</v>
      </c>
      <c r="L46" s="120" t="s">
        <v>119</v>
      </c>
      <c r="M46" s="120" t="s">
        <v>119</v>
      </c>
      <c r="N46" s="120" t="s">
        <v>119</v>
      </c>
      <c r="O46" s="120" t="s">
        <v>119</v>
      </c>
      <c r="P46" s="120" t="s">
        <v>119</v>
      </c>
      <c r="Q46" s="120" t="s">
        <v>119</v>
      </c>
      <c r="R46" s="120" t="s">
        <v>119</v>
      </c>
      <c r="S46" s="120" t="s">
        <v>119</v>
      </c>
      <c r="T46" s="120" t="s">
        <v>119</v>
      </c>
      <c r="U46" s="120" t="s">
        <v>119</v>
      </c>
      <c r="V46" s="120" t="s">
        <v>119</v>
      </c>
      <c r="W46" s="120" t="s">
        <v>119</v>
      </c>
      <c r="X46" s="120" t="s">
        <v>119</v>
      </c>
      <c r="Y46" s="120" t="s">
        <v>119</v>
      </c>
      <c r="Z46" s="120" t="s">
        <v>119</v>
      </c>
      <c r="AA46" s="120" t="s">
        <v>119</v>
      </c>
      <c r="AB46" s="120" t="s">
        <v>119</v>
      </c>
      <c r="AC46" s="120" t="s">
        <v>119</v>
      </c>
      <c r="AD46" s="120" t="s">
        <v>119</v>
      </c>
      <c r="AE46" s="120" t="s">
        <v>119</v>
      </c>
      <c r="AF46" s="120" t="s">
        <v>119</v>
      </c>
      <c r="AG46" s="120" t="s">
        <v>119</v>
      </c>
      <c r="AH46" s="120" t="s">
        <v>119</v>
      </c>
      <c r="AI46" s="120" t="s">
        <v>119</v>
      </c>
      <c r="AJ46" s="120" t="s">
        <v>119</v>
      </c>
      <c r="AK46" s="120" t="s">
        <v>119</v>
      </c>
      <c r="AL46" s="120" t="s">
        <v>119</v>
      </c>
    </row>
    <row r="47" spans="1:38" s="179" customFormat="1" ht="31.5">
      <c r="A47" s="9" t="s">
        <v>4</v>
      </c>
      <c r="B47" s="265" t="s">
        <v>82</v>
      </c>
      <c r="C47" s="120" t="s">
        <v>60</v>
      </c>
      <c r="D47" s="120" t="s">
        <v>119</v>
      </c>
      <c r="E47" s="120" t="s">
        <v>119</v>
      </c>
      <c r="F47" s="120" t="s">
        <v>119</v>
      </c>
      <c r="G47" s="120" t="s">
        <v>119</v>
      </c>
      <c r="H47" s="120" t="s">
        <v>119</v>
      </c>
      <c r="I47" s="120" t="s">
        <v>119</v>
      </c>
      <c r="J47" s="120" t="s">
        <v>119</v>
      </c>
      <c r="K47" s="120" t="s">
        <v>119</v>
      </c>
      <c r="L47" s="120" t="s">
        <v>119</v>
      </c>
      <c r="M47" s="120" t="s">
        <v>119</v>
      </c>
      <c r="N47" s="120" t="s">
        <v>119</v>
      </c>
      <c r="O47" s="120" t="s">
        <v>119</v>
      </c>
      <c r="P47" s="120" t="s">
        <v>119</v>
      </c>
      <c r="Q47" s="120" t="s">
        <v>119</v>
      </c>
      <c r="R47" s="120" t="s">
        <v>119</v>
      </c>
      <c r="S47" s="120" t="s">
        <v>119</v>
      </c>
      <c r="T47" s="120" t="s">
        <v>119</v>
      </c>
      <c r="U47" s="120" t="s">
        <v>119</v>
      </c>
      <c r="V47" s="120" t="s">
        <v>119</v>
      </c>
      <c r="W47" s="120" t="s">
        <v>119</v>
      </c>
      <c r="X47" s="120" t="s">
        <v>119</v>
      </c>
      <c r="Y47" s="198">
        <f aca="true" t="shared" si="5" ref="Y47:AE49">Y51</f>
        <v>0</v>
      </c>
      <c r="Z47" s="197">
        <f t="shared" si="5"/>
        <v>65.203</v>
      </c>
      <c r="AA47" s="197">
        <f t="shared" si="5"/>
        <v>4.01</v>
      </c>
      <c r="AB47" s="197">
        <f t="shared" si="5"/>
        <v>0</v>
      </c>
      <c r="AC47" s="197">
        <f t="shared" si="5"/>
        <v>8.95</v>
      </c>
      <c r="AD47" s="197">
        <f t="shared" si="5"/>
        <v>0</v>
      </c>
      <c r="AE47" s="197">
        <f t="shared" si="5"/>
        <v>0</v>
      </c>
      <c r="AF47" s="197">
        <f aca="true" t="shared" si="6" ref="AF47:AL48">Y47</f>
        <v>0</v>
      </c>
      <c r="AG47" s="197">
        <f t="shared" si="6"/>
        <v>65.203</v>
      </c>
      <c r="AH47" s="197">
        <f t="shared" si="6"/>
        <v>4.01</v>
      </c>
      <c r="AI47" s="197">
        <f t="shared" si="6"/>
        <v>0</v>
      </c>
      <c r="AJ47" s="197">
        <f t="shared" si="6"/>
        <v>8.95</v>
      </c>
      <c r="AK47" s="197">
        <f t="shared" si="6"/>
        <v>0</v>
      </c>
      <c r="AL47" s="197">
        <f t="shared" si="6"/>
        <v>0</v>
      </c>
    </row>
    <row r="48" spans="1:38" s="179" customFormat="1" ht="47.25">
      <c r="A48" s="9" t="s">
        <v>9</v>
      </c>
      <c r="B48" s="265" t="s">
        <v>83</v>
      </c>
      <c r="C48" s="120" t="s">
        <v>60</v>
      </c>
      <c r="D48" s="120" t="s">
        <v>119</v>
      </c>
      <c r="E48" s="120" t="s">
        <v>119</v>
      </c>
      <c r="F48" s="120" t="s">
        <v>119</v>
      </c>
      <c r="G48" s="120" t="s">
        <v>119</v>
      </c>
      <c r="H48" s="120" t="s">
        <v>119</v>
      </c>
      <c r="I48" s="120" t="s">
        <v>119</v>
      </c>
      <c r="J48" s="120" t="s">
        <v>119</v>
      </c>
      <c r="K48" s="120" t="s">
        <v>119</v>
      </c>
      <c r="L48" s="120" t="s">
        <v>119</v>
      </c>
      <c r="M48" s="120" t="s">
        <v>119</v>
      </c>
      <c r="N48" s="120" t="s">
        <v>119</v>
      </c>
      <c r="O48" s="120" t="s">
        <v>119</v>
      </c>
      <c r="P48" s="120" t="s">
        <v>119</v>
      </c>
      <c r="Q48" s="120" t="s">
        <v>119</v>
      </c>
      <c r="R48" s="120" t="s">
        <v>119</v>
      </c>
      <c r="S48" s="120" t="s">
        <v>119</v>
      </c>
      <c r="T48" s="120" t="s">
        <v>119</v>
      </c>
      <c r="U48" s="120" t="s">
        <v>119</v>
      </c>
      <c r="V48" s="120" t="s">
        <v>119</v>
      </c>
      <c r="W48" s="120" t="s">
        <v>119</v>
      </c>
      <c r="X48" s="120" t="s">
        <v>119</v>
      </c>
      <c r="Y48" s="198" t="str">
        <f t="shared" si="5"/>
        <v>нд</v>
      </c>
      <c r="Z48" s="197" t="str">
        <f t="shared" si="5"/>
        <v>нд</v>
      </c>
      <c r="AA48" s="197" t="str">
        <f t="shared" si="5"/>
        <v>нд</v>
      </c>
      <c r="AB48" s="197" t="str">
        <f t="shared" si="5"/>
        <v>нд</v>
      </c>
      <c r="AC48" s="197" t="str">
        <f t="shared" si="5"/>
        <v>нд</v>
      </c>
      <c r="AD48" s="197" t="str">
        <f t="shared" si="5"/>
        <v>нд</v>
      </c>
      <c r="AE48" s="197" t="str">
        <f t="shared" si="5"/>
        <v>нд</v>
      </c>
      <c r="AF48" s="197" t="str">
        <f t="shared" si="6"/>
        <v>нд</v>
      </c>
      <c r="AG48" s="197" t="str">
        <f t="shared" si="6"/>
        <v>нд</v>
      </c>
      <c r="AH48" s="197" t="str">
        <f t="shared" si="6"/>
        <v>нд</v>
      </c>
      <c r="AI48" s="197" t="str">
        <f t="shared" si="6"/>
        <v>нд</v>
      </c>
      <c r="AJ48" s="197" t="str">
        <f t="shared" si="6"/>
        <v>нд</v>
      </c>
      <c r="AK48" s="197" t="str">
        <f t="shared" si="6"/>
        <v>нд</v>
      </c>
      <c r="AL48" s="197" t="str">
        <f t="shared" si="6"/>
        <v>нд</v>
      </c>
    </row>
    <row r="49" spans="1:38" ht="31.5">
      <c r="A49" s="9" t="s">
        <v>20</v>
      </c>
      <c r="B49" s="265" t="s">
        <v>39</v>
      </c>
      <c r="C49" s="120" t="s">
        <v>60</v>
      </c>
      <c r="D49" s="120" t="s">
        <v>119</v>
      </c>
      <c r="E49" s="120" t="s">
        <v>119</v>
      </c>
      <c r="F49" s="120" t="s">
        <v>119</v>
      </c>
      <c r="G49" s="120" t="s">
        <v>119</v>
      </c>
      <c r="H49" s="120" t="s">
        <v>119</v>
      </c>
      <c r="I49" s="120" t="s">
        <v>119</v>
      </c>
      <c r="J49" s="120" t="s">
        <v>119</v>
      </c>
      <c r="K49" s="120" t="s">
        <v>119</v>
      </c>
      <c r="L49" s="120" t="s">
        <v>119</v>
      </c>
      <c r="M49" s="120" t="s">
        <v>119</v>
      </c>
      <c r="N49" s="120" t="s">
        <v>119</v>
      </c>
      <c r="O49" s="120" t="s">
        <v>119</v>
      </c>
      <c r="P49" s="120" t="s">
        <v>119</v>
      </c>
      <c r="Q49" s="120" t="s">
        <v>119</v>
      </c>
      <c r="R49" s="120" t="s">
        <v>119</v>
      </c>
      <c r="S49" s="120" t="s">
        <v>119</v>
      </c>
      <c r="T49" s="120" t="s">
        <v>119</v>
      </c>
      <c r="U49" s="120" t="s">
        <v>119</v>
      </c>
      <c r="V49" s="120" t="s">
        <v>119</v>
      </c>
      <c r="W49" s="120" t="s">
        <v>119</v>
      </c>
      <c r="X49" s="120" t="s">
        <v>119</v>
      </c>
      <c r="Y49" s="198">
        <f t="shared" si="5"/>
        <v>0</v>
      </c>
      <c r="Z49" s="197">
        <f t="shared" si="5"/>
        <v>65.203</v>
      </c>
      <c r="AA49" s="197">
        <f t="shared" si="5"/>
        <v>4.01</v>
      </c>
      <c r="AB49" s="197">
        <f t="shared" si="5"/>
        <v>0</v>
      </c>
      <c r="AC49" s="197">
        <f t="shared" si="5"/>
        <v>8.95</v>
      </c>
      <c r="AD49" s="197">
        <f t="shared" si="5"/>
        <v>0</v>
      </c>
      <c r="AE49" s="197">
        <f t="shared" si="5"/>
        <v>0</v>
      </c>
      <c r="AF49" s="197" t="s">
        <v>119</v>
      </c>
      <c r="AG49" s="197" t="s">
        <v>119</v>
      </c>
      <c r="AH49" s="197" t="s">
        <v>119</v>
      </c>
      <c r="AI49" s="197" t="s">
        <v>119</v>
      </c>
      <c r="AJ49" s="197" t="s">
        <v>119</v>
      </c>
      <c r="AK49" s="197" t="s">
        <v>119</v>
      </c>
      <c r="AL49" s="197" t="s">
        <v>119</v>
      </c>
    </row>
    <row r="50" spans="1:38" s="179" customFormat="1" ht="47.25">
      <c r="A50" s="9" t="s">
        <v>21</v>
      </c>
      <c r="B50" s="265" t="s">
        <v>40</v>
      </c>
      <c r="C50" s="120" t="s">
        <v>60</v>
      </c>
      <c r="D50" s="120" t="s">
        <v>119</v>
      </c>
      <c r="E50" s="120" t="s">
        <v>119</v>
      </c>
      <c r="F50" s="120" t="s">
        <v>119</v>
      </c>
      <c r="G50" s="120" t="s">
        <v>119</v>
      </c>
      <c r="H50" s="120" t="s">
        <v>119</v>
      </c>
      <c r="I50" s="120" t="s">
        <v>119</v>
      </c>
      <c r="J50" s="120" t="s">
        <v>119</v>
      </c>
      <c r="K50" s="120" t="s">
        <v>119</v>
      </c>
      <c r="L50" s="120" t="s">
        <v>119</v>
      </c>
      <c r="M50" s="120" t="s">
        <v>119</v>
      </c>
      <c r="N50" s="120" t="s">
        <v>119</v>
      </c>
      <c r="O50" s="120" t="s">
        <v>119</v>
      </c>
      <c r="P50" s="120" t="s">
        <v>119</v>
      </c>
      <c r="Q50" s="120" t="s">
        <v>119</v>
      </c>
      <c r="R50" s="120" t="s">
        <v>119</v>
      </c>
      <c r="S50" s="120" t="s">
        <v>119</v>
      </c>
      <c r="T50" s="120" t="s">
        <v>119</v>
      </c>
      <c r="U50" s="120" t="s">
        <v>119</v>
      </c>
      <c r="V50" s="120" t="s">
        <v>119</v>
      </c>
      <c r="W50" s="120" t="s">
        <v>119</v>
      </c>
      <c r="X50" s="120" t="s">
        <v>119</v>
      </c>
      <c r="Y50" s="198">
        <f aca="true" t="shared" si="7" ref="Y50:AE50">Y55</f>
        <v>0</v>
      </c>
      <c r="Z50" s="197">
        <f t="shared" si="7"/>
        <v>33.255</v>
      </c>
      <c r="AA50" s="197">
        <f t="shared" si="7"/>
        <v>3.26</v>
      </c>
      <c r="AB50" s="197">
        <f t="shared" si="7"/>
        <v>0</v>
      </c>
      <c r="AC50" s="197">
        <f t="shared" si="7"/>
        <v>3.07</v>
      </c>
      <c r="AD50" s="197">
        <f t="shared" si="7"/>
        <v>0</v>
      </c>
      <c r="AE50" s="197">
        <f t="shared" si="7"/>
        <v>0</v>
      </c>
      <c r="AF50" s="197">
        <f aca="true" t="shared" si="8" ref="AF50:AL50">Y50</f>
        <v>0</v>
      </c>
      <c r="AG50" s="197">
        <f t="shared" si="8"/>
        <v>33.255</v>
      </c>
      <c r="AH50" s="197">
        <f t="shared" si="8"/>
        <v>3.26</v>
      </c>
      <c r="AI50" s="197">
        <f t="shared" si="8"/>
        <v>0</v>
      </c>
      <c r="AJ50" s="197">
        <f t="shared" si="8"/>
        <v>3.07</v>
      </c>
      <c r="AK50" s="197">
        <f t="shared" si="8"/>
        <v>0</v>
      </c>
      <c r="AL50" s="197">
        <f t="shared" si="8"/>
        <v>0</v>
      </c>
    </row>
    <row r="51" spans="1:38" s="19" customFormat="1" ht="47.25">
      <c r="A51" s="9" t="s">
        <v>10</v>
      </c>
      <c r="B51" s="113" t="s">
        <v>41</v>
      </c>
      <c r="C51" s="261" t="s">
        <v>60</v>
      </c>
      <c r="D51" s="120" t="s">
        <v>119</v>
      </c>
      <c r="E51" s="120" t="s">
        <v>119</v>
      </c>
      <c r="F51" s="120" t="s">
        <v>119</v>
      </c>
      <c r="G51" s="120" t="s">
        <v>119</v>
      </c>
      <c r="H51" s="120" t="s">
        <v>119</v>
      </c>
      <c r="I51" s="120" t="s">
        <v>119</v>
      </c>
      <c r="J51" s="120" t="s">
        <v>119</v>
      </c>
      <c r="K51" s="120" t="s">
        <v>119</v>
      </c>
      <c r="L51" s="120" t="s">
        <v>119</v>
      </c>
      <c r="M51" s="120" t="s">
        <v>119</v>
      </c>
      <c r="N51" s="120" t="s">
        <v>119</v>
      </c>
      <c r="O51" s="120" t="s">
        <v>119</v>
      </c>
      <c r="P51" s="120" t="s">
        <v>119</v>
      </c>
      <c r="Q51" s="120" t="s">
        <v>119</v>
      </c>
      <c r="R51" s="120" t="s">
        <v>119</v>
      </c>
      <c r="S51" s="120" t="s">
        <v>119</v>
      </c>
      <c r="T51" s="120" t="s">
        <v>119</v>
      </c>
      <c r="U51" s="120" t="s">
        <v>119</v>
      </c>
      <c r="V51" s="120" t="s">
        <v>119</v>
      </c>
      <c r="W51" s="120" t="s">
        <v>119</v>
      </c>
      <c r="X51" s="120" t="s">
        <v>119</v>
      </c>
      <c r="Y51" s="198">
        <f aca="true" t="shared" si="9" ref="Y51:AE51">Y53</f>
        <v>0</v>
      </c>
      <c r="Z51" s="197">
        <f t="shared" si="9"/>
        <v>65.203</v>
      </c>
      <c r="AA51" s="197">
        <f t="shared" si="9"/>
        <v>4.01</v>
      </c>
      <c r="AB51" s="197">
        <f t="shared" si="9"/>
        <v>0</v>
      </c>
      <c r="AC51" s="197">
        <f t="shared" si="9"/>
        <v>8.95</v>
      </c>
      <c r="AD51" s="197">
        <f t="shared" si="9"/>
        <v>0</v>
      </c>
      <c r="AE51" s="197">
        <f t="shared" si="9"/>
        <v>0</v>
      </c>
      <c r="AF51" s="197">
        <v>0</v>
      </c>
      <c r="AG51" s="197">
        <f aca="true" t="shared" si="10" ref="AG51:AL51">AG53</f>
        <v>65.203</v>
      </c>
      <c r="AH51" s="197">
        <f t="shared" si="10"/>
        <v>4.01</v>
      </c>
      <c r="AI51" s="197">
        <f t="shared" si="10"/>
        <v>0</v>
      </c>
      <c r="AJ51" s="197">
        <f t="shared" si="10"/>
        <v>8.95</v>
      </c>
      <c r="AK51" s="197">
        <f t="shared" si="10"/>
        <v>0</v>
      </c>
      <c r="AL51" s="197">
        <f t="shared" si="10"/>
        <v>0</v>
      </c>
    </row>
    <row r="52" spans="1:38" s="19" customFormat="1" ht="15.75">
      <c r="A52" s="9" t="s">
        <v>22</v>
      </c>
      <c r="B52" s="265" t="s">
        <v>42</v>
      </c>
      <c r="C52" s="120" t="s">
        <v>60</v>
      </c>
      <c r="D52" s="120" t="s">
        <v>119</v>
      </c>
      <c r="E52" s="120" t="s">
        <v>119</v>
      </c>
      <c r="F52" s="120" t="s">
        <v>119</v>
      </c>
      <c r="G52" s="120" t="s">
        <v>119</v>
      </c>
      <c r="H52" s="120" t="s">
        <v>119</v>
      </c>
      <c r="I52" s="120" t="s">
        <v>119</v>
      </c>
      <c r="J52" s="120" t="s">
        <v>119</v>
      </c>
      <c r="K52" s="120" t="s">
        <v>119</v>
      </c>
      <c r="L52" s="120" t="s">
        <v>119</v>
      </c>
      <c r="M52" s="120" t="s">
        <v>119</v>
      </c>
      <c r="N52" s="120" t="s">
        <v>119</v>
      </c>
      <c r="O52" s="120" t="s">
        <v>119</v>
      </c>
      <c r="P52" s="120" t="s">
        <v>119</v>
      </c>
      <c r="Q52" s="120" t="s">
        <v>119</v>
      </c>
      <c r="R52" s="120" t="s">
        <v>119</v>
      </c>
      <c r="S52" s="120" t="s">
        <v>119</v>
      </c>
      <c r="T52" s="120" t="s">
        <v>119</v>
      </c>
      <c r="U52" s="120" t="s">
        <v>119</v>
      </c>
      <c r="V52" s="120" t="s">
        <v>119</v>
      </c>
      <c r="W52" s="120" t="s">
        <v>119</v>
      </c>
      <c r="X52" s="120" t="s">
        <v>119</v>
      </c>
      <c r="Y52" s="120" t="s">
        <v>119</v>
      </c>
      <c r="Z52" s="197" t="s">
        <v>119</v>
      </c>
      <c r="AA52" s="197" t="s">
        <v>119</v>
      </c>
      <c r="AB52" s="197" t="s">
        <v>119</v>
      </c>
      <c r="AC52" s="197" t="s">
        <v>119</v>
      </c>
      <c r="AD52" s="197" t="s">
        <v>119</v>
      </c>
      <c r="AE52" s="197" t="s">
        <v>119</v>
      </c>
      <c r="AF52" s="197" t="s">
        <v>119</v>
      </c>
      <c r="AG52" s="197" t="s">
        <v>119</v>
      </c>
      <c r="AH52" s="197" t="s">
        <v>119</v>
      </c>
      <c r="AI52" s="197" t="s">
        <v>119</v>
      </c>
      <c r="AJ52" s="197" t="s">
        <v>119</v>
      </c>
      <c r="AK52" s="197" t="s">
        <v>119</v>
      </c>
      <c r="AL52" s="197" t="s">
        <v>119</v>
      </c>
    </row>
    <row r="53" spans="1:38" s="19" customFormat="1" ht="36.75" customHeight="1">
      <c r="A53" s="9" t="s">
        <v>23</v>
      </c>
      <c r="B53" s="265" t="s">
        <v>43</v>
      </c>
      <c r="C53" s="261" t="s">
        <v>60</v>
      </c>
      <c r="D53" s="120" t="s">
        <v>119</v>
      </c>
      <c r="E53" s="120" t="s">
        <v>119</v>
      </c>
      <c r="F53" s="120" t="s">
        <v>119</v>
      </c>
      <c r="G53" s="120" t="s">
        <v>119</v>
      </c>
      <c r="H53" s="120" t="s">
        <v>119</v>
      </c>
      <c r="I53" s="120" t="s">
        <v>119</v>
      </c>
      <c r="J53" s="120" t="s">
        <v>119</v>
      </c>
      <c r="K53" s="120" t="s">
        <v>119</v>
      </c>
      <c r="L53" s="120" t="s">
        <v>119</v>
      </c>
      <c r="M53" s="120" t="s">
        <v>119</v>
      </c>
      <c r="N53" s="120" t="s">
        <v>119</v>
      </c>
      <c r="O53" s="120" t="s">
        <v>119</v>
      </c>
      <c r="P53" s="120" t="s">
        <v>119</v>
      </c>
      <c r="Q53" s="120" t="s">
        <v>119</v>
      </c>
      <c r="R53" s="120" t="s">
        <v>119</v>
      </c>
      <c r="S53" s="120" t="s">
        <v>119</v>
      </c>
      <c r="T53" s="120" t="s">
        <v>119</v>
      </c>
      <c r="U53" s="120" t="s">
        <v>119</v>
      </c>
      <c r="V53" s="120" t="s">
        <v>119</v>
      </c>
      <c r="W53" s="120" t="s">
        <v>119</v>
      </c>
      <c r="X53" s="120" t="s">
        <v>119</v>
      </c>
      <c r="Y53" s="197">
        <f aca="true" t="shared" si="11" ref="Y53">SUM(Y55:Y57)</f>
        <v>0</v>
      </c>
      <c r="Z53" s="197">
        <f>SUM(Z54:Z59)</f>
        <v>65.203</v>
      </c>
      <c r="AA53" s="197">
        <f aca="true" t="shared" si="12" ref="AA53:AL53">SUM(AA54:AA59)</f>
        <v>4.01</v>
      </c>
      <c r="AB53" s="197">
        <f t="shared" si="12"/>
        <v>0</v>
      </c>
      <c r="AC53" s="197">
        <f t="shared" si="12"/>
        <v>8.95</v>
      </c>
      <c r="AD53" s="197">
        <f t="shared" si="12"/>
        <v>0</v>
      </c>
      <c r="AE53" s="197">
        <f t="shared" si="12"/>
        <v>0</v>
      </c>
      <c r="AF53" s="197">
        <f t="shared" si="12"/>
        <v>0</v>
      </c>
      <c r="AG53" s="197">
        <f t="shared" si="12"/>
        <v>65.203</v>
      </c>
      <c r="AH53" s="197">
        <f t="shared" si="12"/>
        <v>4.01</v>
      </c>
      <c r="AI53" s="197">
        <f t="shared" si="12"/>
        <v>0</v>
      </c>
      <c r="AJ53" s="197">
        <f t="shared" si="12"/>
        <v>8.95</v>
      </c>
      <c r="AK53" s="197">
        <f t="shared" si="12"/>
        <v>0</v>
      </c>
      <c r="AL53" s="197">
        <f t="shared" si="12"/>
        <v>0</v>
      </c>
    </row>
    <row r="54" spans="1:38" s="19" customFormat="1" ht="103.5" customHeight="1">
      <c r="A54" s="211" t="s">
        <v>99</v>
      </c>
      <c r="B54" s="211" t="s">
        <v>121</v>
      </c>
      <c r="C54" s="210" t="s">
        <v>127</v>
      </c>
      <c r="D54" s="120" t="s">
        <v>119</v>
      </c>
      <c r="E54" s="120" t="s">
        <v>119</v>
      </c>
      <c r="F54" s="120" t="s">
        <v>119</v>
      </c>
      <c r="G54" s="120" t="s">
        <v>119</v>
      </c>
      <c r="H54" s="120" t="s">
        <v>119</v>
      </c>
      <c r="I54" s="120" t="s">
        <v>119</v>
      </c>
      <c r="J54" s="120" t="s">
        <v>119</v>
      </c>
      <c r="K54" s="120" t="s">
        <v>119</v>
      </c>
      <c r="L54" s="120" t="s">
        <v>119</v>
      </c>
      <c r="M54" s="120" t="s">
        <v>119</v>
      </c>
      <c r="N54" s="120" t="s">
        <v>119</v>
      </c>
      <c r="O54" s="120" t="s">
        <v>119</v>
      </c>
      <c r="P54" s="120" t="s">
        <v>119</v>
      </c>
      <c r="Q54" s="120" t="s">
        <v>119</v>
      </c>
      <c r="R54" s="120" t="s">
        <v>119</v>
      </c>
      <c r="S54" s="120" t="s">
        <v>119</v>
      </c>
      <c r="T54" s="120" t="s">
        <v>119</v>
      </c>
      <c r="U54" s="120" t="s">
        <v>119</v>
      </c>
      <c r="V54" s="120" t="s">
        <v>119</v>
      </c>
      <c r="W54" s="120" t="s">
        <v>119</v>
      </c>
      <c r="X54" s="120" t="s">
        <v>119</v>
      </c>
      <c r="Y54" s="198">
        <v>0</v>
      </c>
      <c r="Z54" s="244">
        <v>16.948</v>
      </c>
      <c r="AA54" s="260">
        <v>0</v>
      </c>
      <c r="AB54" s="260">
        <v>0</v>
      </c>
      <c r="AC54" s="260">
        <v>0</v>
      </c>
      <c r="AD54" s="260">
        <v>0</v>
      </c>
      <c r="AE54" s="260">
        <v>0</v>
      </c>
      <c r="AF54" s="197">
        <v>0</v>
      </c>
      <c r="AG54" s="197">
        <f>Z54</f>
        <v>16.948</v>
      </c>
      <c r="AH54" s="197">
        <f aca="true" t="shared" si="13" ref="AH54">AA54</f>
        <v>0</v>
      </c>
      <c r="AI54" s="197">
        <f aca="true" t="shared" si="14" ref="AI54">AB54</f>
        <v>0</v>
      </c>
      <c r="AJ54" s="197">
        <f aca="true" t="shared" si="15" ref="AJ54">AC54</f>
        <v>0</v>
      </c>
      <c r="AK54" s="197">
        <f aca="true" t="shared" si="16" ref="AK54">AD54</f>
        <v>0</v>
      </c>
      <c r="AL54" s="197">
        <f aca="true" t="shared" si="17" ref="AL54">AE54</f>
        <v>0</v>
      </c>
    </row>
    <row r="55" spans="1:38" s="19" customFormat="1" ht="41.25" customHeight="1">
      <c r="A55" s="211" t="s">
        <v>100</v>
      </c>
      <c r="B55" s="199" t="s">
        <v>122</v>
      </c>
      <c r="C55" s="40" t="s">
        <v>128</v>
      </c>
      <c r="D55" s="120" t="s">
        <v>119</v>
      </c>
      <c r="E55" s="120" t="s">
        <v>119</v>
      </c>
      <c r="F55" s="120" t="s">
        <v>119</v>
      </c>
      <c r="G55" s="120" t="s">
        <v>119</v>
      </c>
      <c r="H55" s="120" t="s">
        <v>119</v>
      </c>
      <c r="I55" s="120" t="s">
        <v>119</v>
      </c>
      <c r="J55" s="120" t="s">
        <v>119</v>
      </c>
      <c r="K55" s="120" t="s">
        <v>119</v>
      </c>
      <c r="L55" s="120" t="s">
        <v>119</v>
      </c>
      <c r="M55" s="120" t="s">
        <v>119</v>
      </c>
      <c r="N55" s="120" t="s">
        <v>119</v>
      </c>
      <c r="O55" s="120" t="s">
        <v>119</v>
      </c>
      <c r="P55" s="120" t="s">
        <v>119</v>
      </c>
      <c r="Q55" s="120" t="s">
        <v>119</v>
      </c>
      <c r="R55" s="120" t="s">
        <v>119</v>
      </c>
      <c r="S55" s="120" t="s">
        <v>119</v>
      </c>
      <c r="T55" s="120" t="s">
        <v>119</v>
      </c>
      <c r="U55" s="120" t="s">
        <v>119</v>
      </c>
      <c r="V55" s="120" t="s">
        <v>119</v>
      </c>
      <c r="W55" s="120" t="s">
        <v>119</v>
      </c>
      <c r="X55" s="120" t="s">
        <v>119</v>
      </c>
      <c r="Y55" s="198">
        <v>0</v>
      </c>
      <c r="Z55" s="197">
        <v>33.255</v>
      </c>
      <c r="AA55" s="33">
        <v>3.26</v>
      </c>
      <c r="AB55" s="33">
        <v>0</v>
      </c>
      <c r="AC55" s="33">
        <v>3.07</v>
      </c>
      <c r="AD55" s="33">
        <v>0</v>
      </c>
      <c r="AE55" s="33">
        <v>0</v>
      </c>
      <c r="AF55" s="197">
        <v>0</v>
      </c>
      <c r="AG55" s="197">
        <f>Z55</f>
        <v>33.255</v>
      </c>
      <c r="AH55" s="197">
        <f aca="true" t="shared" si="18" ref="AH55:AL58">AA55</f>
        <v>3.26</v>
      </c>
      <c r="AI55" s="197">
        <f t="shared" si="18"/>
        <v>0</v>
      </c>
      <c r="AJ55" s="197">
        <f t="shared" si="18"/>
        <v>3.07</v>
      </c>
      <c r="AK55" s="197">
        <f t="shared" si="18"/>
        <v>0</v>
      </c>
      <c r="AL55" s="197">
        <f t="shared" si="18"/>
        <v>0</v>
      </c>
    </row>
    <row r="56" spans="1:38" s="19" customFormat="1" ht="57" customHeight="1">
      <c r="A56" s="211" t="s">
        <v>101</v>
      </c>
      <c r="B56" s="199" t="s">
        <v>123</v>
      </c>
      <c r="C56" s="40" t="s">
        <v>129</v>
      </c>
      <c r="D56" s="120" t="s">
        <v>119</v>
      </c>
      <c r="E56" s="120" t="s">
        <v>119</v>
      </c>
      <c r="F56" s="120" t="s">
        <v>119</v>
      </c>
      <c r="G56" s="120" t="s">
        <v>119</v>
      </c>
      <c r="H56" s="120" t="s">
        <v>119</v>
      </c>
      <c r="I56" s="120" t="s">
        <v>119</v>
      </c>
      <c r="J56" s="120" t="s">
        <v>119</v>
      </c>
      <c r="K56" s="120" t="s">
        <v>119</v>
      </c>
      <c r="L56" s="120" t="s">
        <v>119</v>
      </c>
      <c r="M56" s="120" t="s">
        <v>119</v>
      </c>
      <c r="N56" s="120" t="s">
        <v>119</v>
      </c>
      <c r="O56" s="120" t="s">
        <v>119</v>
      </c>
      <c r="P56" s="120" t="s">
        <v>119</v>
      </c>
      <c r="Q56" s="120" t="s">
        <v>119</v>
      </c>
      <c r="R56" s="120" t="s">
        <v>119</v>
      </c>
      <c r="S56" s="120" t="s">
        <v>119</v>
      </c>
      <c r="T56" s="120" t="s">
        <v>119</v>
      </c>
      <c r="U56" s="120" t="s">
        <v>119</v>
      </c>
      <c r="V56" s="120" t="s">
        <v>119</v>
      </c>
      <c r="W56" s="120" t="s">
        <v>119</v>
      </c>
      <c r="X56" s="120" t="s">
        <v>119</v>
      </c>
      <c r="Y56" s="198">
        <v>0</v>
      </c>
      <c r="Z56" s="197">
        <v>5</v>
      </c>
      <c r="AA56" s="33">
        <v>0.25</v>
      </c>
      <c r="AB56" s="33">
        <v>0</v>
      </c>
      <c r="AC56" s="33">
        <v>2</v>
      </c>
      <c r="AD56" s="33">
        <v>0</v>
      </c>
      <c r="AE56" s="33">
        <v>0</v>
      </c>
      <c r="AF56" s="197">
        <v>0</v>
      </c>
      <c r="AG56" s="197">
        <f aca="true" t="shared" si="19" ref="AG56:AG57">Z56</f>
        <v>5</v>
      </c>
      <c r="AH56" s="197">
        <f t="shared" si="18"/>
        <v>0.25</v>
      </c>
      <c r="AI56" s="197">
        <f t="shared" si="18"/>
        <v>0</v>
      </c>
      <c r="AJ56" s="197">
        <f t="shared" si="18"/>
        <v>2</v>
      </c>
      <c r="AK56" s="197">
        <f t="shared" si="18"/>
        <v>0</v>
      </c>
      <c r="AL56" s="197">
        <f t="shared" si="18"/>
        <v>0</v>
      </c>
    </row>
    <row r="57" spans="1:38" s="19" customFormat="1" ht="69.75" customHeight="1">
      <c r="A57" s="211" t="s">
        <v>133</v>
      </c>
      <c r="B57" s="199" t="s">
        <v>124</v>
      </c>
      <c r="C57" s="40" t="s">
        <v>130</v>
      </c>
      <c r="D57" s="120" t="s">
        <v>119</v>
      </c>
      <c r="E57" s="120" t="s">
        <v>119</v>
      </c>
      <c r="F57" s="120" t="s">
        <v>119</v>
      </c>
      <c r="G57" s="120" t="s">
        <v>119</v>
      </c>
      <c r="H57" s="120" t="s">
        <v>119</v>
      </c>
      <c r="I57" s="120" t="s">
        <v>119</v>
      </c>
      <c r="J57" s="120" t="s">
        <v>119</v>
      </c>
      <c r="K57" s="120" t="s">
        <v>119</v>
      </c>
      <c r="L57" s="120" t="s">
        <v>119</v>
      </c>
      <c r="M57" s="120" t="s">
        <v>119</v>
      </c>
      <c r="N57" s="120" t="s">
        <v>119</v>
      </c>
      <c r="O57" s="120" t="s">
        <v>119</v>
      </c>
      <c r="P57" s="120" t="s">
        <v>119</v>
      </c>
      <c r="Q57" s="120" t="s">
        <v>119</v>
      </c>
      <c r="R57" s="120" t="s">
        <v>119</v>
      </c>
      <c r="S57" s="120" t="s">
        <v>119</v>
      </c>
      <c r="T57" s="120" t="s">
        <v>119</v>
      </c>
      <c r="U57" s="120" t="s">
        <v>119</v>
      </c>
      <c r="V57" s="120" t="s">
        <v>119</v>
      </c>
      <c r="W57" s="120" t="s">
        <v>119</v>
      </c>
      <c r="X57" s="120" t="s">
        <v>119</v>
      </c>
      <c r="Y57" s="198">
        <v>0</v>
      </c>
      <c r="Z57" s="197">
        <v>4</v>
      </c>
      <c r="AA57" s="33">
        <v>0.25</v>
      </c>
      <c r="AB57" s="33">
        <v>0</v>
      </c>
      <c r="AC57" s="33">
        <v>1.17</v>
      </c>
      <c r="AD57" s="33">
        <v>0</v>
      </c>
      <c r="AE57" s="33">
        <v>0</v>
      </c>
      <c r="AF57" s="197">
        <v>0</v>
      </c>
      <c r="AG57" s="197">
        <f t="shared" si="19"/>
        <v>4</v>
      </c>
      <c r="AH57" s="197">
        <f t="shared" si="18"/>
        <v>0.25</v>
      </c>
      <c r="AI57" s="197">
        <f t="shared" si="18"/>
        <v>0</v>
      </c>
      <c r="AJ57" s="197">
        <f t="shared" si="18"/>
        <v>1.17</v>
      </c>
      <c r="AK57" s="197">
        <f t="shared" si="18"/>
        <v>0</v>
      </c>
      <c r="AL57" s="197">
        <f t="shared" si="18"/>
        <v>0</v>
      </c>
    </row>
    <row r="58" spans="1:38" s="19" customFormat="1" ht="105.75" customHeight="1">
      <c r="A58" s="211" t="s">
        <v>134</v>
      </c>
      <c r="B58" s="199" t="s">
        <v>125</v>
      </c>
      <c r="C58" s="40" t="s">
        <v>131</v>
      </c>
      <c r="D58" s="120" t="s">
        <v>119</v>
      </c>
      <c r="E58" s="120" t="s">
        <v>119</v>
      </c>
      <c r="F58" s="120" t="s">
        <v>119</v>
      </c>
      <c r="G58" s="120" t="s">
        <v>119</v>
      </c>
      <c r="H58" s="120" t="s">
        <v>119</v>
      </c>
      <c r="I58" s="120" t="s">
        <v>119</v>
      </c>
      <c r="J58" s="120" t="s">
        <v>119</v>
      </c>
      <c r="K58" s="120" t="s">
        <v>119</v>
      </c>
      <c r="L58" s="120" t="s">
        <v>119</v>
      </c>
      <c r="M58" s="120" t="s">
        <v>119</v>
      </c>
      <c r="N58" s="120" t="s">
        <v>119</v>
      </c>
      <c r="O58" s="120" t="s">
        <v>119</v>
      </c>
      <c r="P58" s="120" t="s">
        <v>119</v>
      </c>
      <c r="Q58" s="120" t="s">
        <v>119</v>
      </c>
      <c r="R58" s="120" t="s">
        <v>119</v>
      </c>
      <c r="S58" s="120" t="s">
        <v>119</v>
      </c>
      <c r="T58" s="120" t="s">
        <v>119</v>
      </c>
      <c r="U58" s="120" t="s">
        <v>119</v>
      </c>
      <c r="V58" s="120" t="s">
        <v>119</v>
      </c>
      <c r="W58" s="120" t="s">
        <v>119</v>
      </c>
      <c r="X58" s="120" t="s">
        <v>119</v>
      </c>
      <c r="Y58" s="198">
        <v>0</v>
      </c>
      <c r="Z58" s="197">
        <v>5</v>
      </c>
      <c r="AA58" s="33">
        <v>0.25</v>
      </c>
      <c r="AB58" s="33">
        <v>0</v>
      </c>
      <c r="AC58" s="33">
        <v>2.71</v>
      </c>
      <c r="AD58" s="33">
        <v>0</v>
      </c>
      <c r="AE58" s="33">
        <v>0</v>
      </c>
      <c r="AF58" s="197">
        <v>0</v>
      </c>
      <c r="AG58" s="197">
        <f>Z58</f>
        <v>5</v>
      </c>
      <c r="AH58" s="197">
        <f t="shared" si="18"/>
        <v>0.25</v>
      </c>
      <c r="AI58" s="197">
        <f t="shared" si="18"/>
        <v>0</v>
      </c>
      <c r="AJ58" s="197">
        <f t="shared" si="18"/>
        <v>2.71</v>
      </c>
      <c r="AK58" s="197">
        <f t="shared" si="18"/>
        <v>0</v>
      </c>
      <c r="AL58" s="197">
        <f t="shared" si="18"/>
        <v>0</v>
      </c>
    </row>
    <row r="59" spans="1:38" s="19" customFormat="1" ht="60.75" customHeight="1">
      <c r="A59" s="211" t="s">
        <v>135</v>
      </c>
      <c r="B59" s="211" t="s">
        <v>126</v>
      </c>
      <c r="C59" s="210" t="s">
        <v>132</v>
      </c>
      <c r="D59" s="120" t="s">
        <v>119</v>
      </c>
      <c r="E59" s="120" t="s">
        <v>119</v>
      </c>
      <c r="F59" s="120" t="s">
        <v>119</v>
      </c>
      <c r="G59" s="120" t="s">
        <v>119</v>
      </c>
      <c r="H59" s="120" t="s">
        <v>119</v>
      </c>
      <c r="I59" s="120" t="s">
        <v>119</v>
      </c>
      <c r="J59" s="120" t="s">
        <v>119</v>
      </c>
      <c r="K59" s="120" t="s">
        <v>119</v>
      </c>
      <c r="L59" s="120" t="s">
        <v>119</v>
      </c>
      <c r="M59" s="120" t="s">
        <v>119</v>
      </c>
      <c r="N59" s="120" t="s">
        <v>119</v>
      </c>
      <c r="O59" s="120" t="s">
        <v>119</v>
      </c>
      <c r="P59" s="120" t="s">
        <v>119</v>
      </c>
      <c r="Q59" s="120" t="s">
        <v>119</v>
      </c>
      <c r="R59" s="120" t="s">
        <v>119</v>
      </c>
      <c r="S59" s="120" t="s">
        <v>119</v>
      </c>
      <c r="T59" s="120" t="s">
        <v>119</v>
      </c>
      <c r="U59" s="120" t="s">
        <v>119</v>
      </c>
      <c r="V59" s="120" t="s">
        <v>119</v>
      </c>
      <c r="W59" s="120" t="s">
        <v>119</v>
      </c>
      <c r="X59" s="120" t="s">
        <v>119</v>
      </c>
      <c r="Y59" s="198">
        <v>0</v>
      </c>
      <c r="Z59" s="207">
        <v>1</v>
      </c>
      <c r="AA59" s="244">
        <v>0</v>
      </c>
      <c r="AB59" s="207">
        <v>0</v>
      </c>
      <c r="AC59" s="207">
        <v>0</v>
      </c>
      <c r="AD59" s="207">
        <v>0</v>
      </c>
      <c r="AE59" s="207">
        <v>0</v>
      </c>
      <c r="AF59" s="207">
        <v>0</v>
      </c>
      <c r="AG59" s="197">
        <f>Z59</f>
        <v>1</v>
      </c>
      <c r="AH59" s="197">
        <f aca="true" t="shared" si="20" ref="AH59">AA59</f>
        <v>0</v>
      </c>
      <c r="AI59" s="197">
        <f aca="true" t="shared" si="21" ref="AI59">AB59</f>
        <v>0</v>
      </c>
      <c r="AJ59" s="197">
        <f aca="true" t="shared" si="22" ref="AJ59">AC59</f>
        <v>0</v>
      </c>
      <c r="AK59" s="197">
        <f aca="true" t="shared" si="23" ref="AK59">AD59</f>
        <v>0</v>
      </c>
      <c r="AL59" s="197">
        <f aca="true" t="shared" si="24" ref="AL59">AE59</f>
        <v>0</v>
      </c>
    </row>
    <row r="60" spans="1:38" s="19" customFormat="1" ht="31.5">
      <c r="A60" s="9" t="s">
        <v>11</v>
      </c>
      <c r="B60" s="265" t="s">
        <v>44</v>
      </c>
      <c r="C60" s="120" t="s">
        <v>60</v>
      </c>
      <c r="D60" s="120" t="s">
        <v>119</v>
      </c>
      <c r="E60" s="120" t="s">
        <v>119</v>
      </c>
      <c r="F60" s="120" t="s">
        <v>119</v>
      </c>
      <c r="G60" s="120" t="s">
        <v>119</v>
      </c>
      <c r="H60" s="120" t="s">
        <v>119</v>
      </c>
      <c r="I60" s="120" t="s">
        <v>119</v>
      </c>
      <c r="J60" s="120" t="s">
        <v>119</v>
      </c>
      <c r="K60" s="120" t="s">
        <v>119</v>
      </c>
      <c r="L60" s="120" t="s">
        <v>119</v>
      </c>
      <c r="M60" s="120" t="s">
        <v>119</v>
      </c>
      <c r="N60" s="120" t="s">
        <v>119</v>
      </c>
      <c r="O60" s="120" t="s">
        <v>119</v>
      </c>
      <c r="P60" s="120" t="s">
        <v>119</v>
      </c>
      <c r="Q60" s="120" t="s">
        <v>119</v>
      </c>
      <c r="R60" s="120" t="s">
        <v>119</v>
      </c>
      <c r="S60" s="120" t="s">
        <v>119</v>
      </c>
      <c r="T60" s="120" t="s">
        <v>119</v>
      </c>
      <c r="U60" s="120" t="s">
        <v>119</v>
      </c>
      <c r="V60" s="120" t="s">
        <v>119</v>
      </c>
      <c r="W60" s="120" t="s">
        <v>119</v>
      </c>
      <c r="X60" s="120" t="s">
        <v>119</v>
      </c>
      <c r="Y60" s="120" t="s">
        <v>119</v>
      </c>
      <c r="Z60" s="120" t="s">
        <v>119</v>
      </c>
      <c r="AA60" s="120" t="s">
        <v>119</v>
      </c>
      <c r="AB60" s="120" t="s">
        <v>119</v>
      </c>
      <c r="AC60" s="120" t="s">
        <v>119</v>
      </c>
      <c r="AD60" s="120" t="s">
        <v>119</v>
      </c>
      <c r="AE60" s="120" t="s">
        <v>119</v>
      </c>
      <c r="AF60" s="120" t="s">
        <v>119</v>
      </c>
      <c r="AG60" s="120" t="s">
        <v>119</v>
      </c>
      <c r="AH60" s="120" t="s">
        <v>119</v>
      </c>
      <c r="AI60" s="120" t="s">
        <v>119</v>
      </c>
      <c r="AJ60" s="120" t="s">
        <v>119</v>
      </c>
      <c r="AK60" s="120" t="s">
        <v>119</v>
      </c>
      <c r="AL60" s="120" t="s">
        <v>119</v>
      </c>
    </row>
    <row r="61" spans="1:38" s="19" customFormat="1" ht="31.5">
      <c r="A61" s="9" t="s">
        <v>24</v>
      </c>
      <c r="B61" s="265" t="s">
        <v>84</v>
      </c>
      <c r="C61" s="120" t="s">
        <v>60</v>
      </c>
      <c r="D61" s="120" t="s">
        <v>119</v>
      </c>
      <c r="E61" s="120" t="s">
        <v>119</v>
      </c>
      <c r="F61" s="120" t="s">
        <v>119</v>
      </c>
      <c r="G61" s="120" t="s">
        <v>119</v>
      </c>
      <c r="H61" s="120" t="s">
        <v>119</v>
      </c>
      <c r="I61" s="120" t="s">
        <v>119</v>
      </c>
      <c r="J61" s="120" t="s">
        <v>119</v>
      </c>
      <c r="K61" s="120" t="s">
        <v>119</v>
      </c>
      <c r="L61" s="120" t="s">
        <v>119</v>
      </c>
      <c r="M61" s="120" t="s">
        <v>119</v>
      </c>
      <c r="N61" s="120" t="s">
        <v>119</v>
      </c>
      <c r="O61" s="120" t="s">
        <v>119</v>
      </c>
      <c r="P61" s="120" t="s">
        <v>119</v>
      </c>
      <c r="Q61" s="120" t="s">
        <v>119</v>
      </c>
      <c r="R61" s="120" t="s">
        <v>119</v>
      </c>
      <c r="S61" s="120" t="s">
        <v>119</v>
      </c>
      <c r="T61" s="120" t="s">
        <v>119</v>
      </c>
      <c r="U61" s="120" t="s">
        <v>119</v>
      </c>
      <c r="V61" s="120" t="s">
        <v>119</v>
      </c>
      <c r="W61" s="120" t="s">
        <v>119</v>
      </c>
      <c r="X61" s="120" t="s">
        <v>119</v>
      </c>
      <c r="Y61" s="120" t="s">
        <v>119</v>
      </c>
      <c r="Z61" s="120" t="s">
        <v>119</v>
      </c>
      <c r="AA61" s="120" t="s">
        <v>119</v>
      </c>
      <c r="AB61" s="120" t="s">
        <v>119</v>
      </c>
      <c r="AC61" s="120" t="s">
        <v>119</v>
      </c>
      <c r="AD61" s="120" t="s">
        <v>119</v>
      </c>
      <c r="AE61" s="120" t="s">
        <v>119</v>
      </c>
      <c r="AF61" s="120" t="s">
        <v>119</v>
      </c>
      <c r="AG61" s="120" t="s">
        <v>119</v>
      </c>
      <c r="AH61" s="120" t="s">
        <v>119</v>
      </c>
      <c r="AI61" s="120" t="s">
        <v>119</v>
      </c>
      <c r="AJ61" s="120" t="s">
        <v>119</v>
      </c>
      <c r="AK61" s="120" t="s">
        <v>119</v>
      </c>
      <c r="AL61" s="120" t="s">
        <v>119</v>
      </c>
    </row>
    <row r="62" spans="1:38" s="19" customFormat="1" ht="31.5">
      <c r="A62" s="9" t="s">
        <v>25</v>
      </c>
      <c r="B62" s="265" t="s">
        <v>85</v>
      </c>
      <c r="C62" s="120" t="s">
        <v>60</v>
      </c>
      <c r="D62" s="120" t="s">
        <v>119</v>
      </c>
      <c r="E62" s="120" t="s">
        <v>119</v>
      </c>
      <c r="F62" s="120" t="s">
        <v>119</v>
      </c>
      <c r="G62" s="120" t="s">
        <v>119</v>
      </c>
      <c r="H62" s="120" t="s">
        <v>119</v>
      </c>
      <c r="I62" s="120" t="s">
        <v>119</v>
      </c>
      <c r="J62" s="120" t="s">
        <v>119</v>
      </c>
      <c r="K62" s="120" t="s">
        <v>119</v>
      </c>
      <c r="L62" s="120" t="s">
        <v>119</v>
      </c>
      <c r="M62" s="120" t="s">
        <v>119</v>
      </c>
      <c r="N62" s="120" t="s">
        <v>119</v>
      </c>
      <c r="O62" s="120" t="s">
        <v>119</v>
      </c>
      <c r="P62" s="120" t="s">
        <v>119</v>
      </c>
      <c r="Q62" s="120" t="s">
        <v>119</v>
      </c>
      <c r="R62" s="120" t="s">
        <v>119</v>
      </c>
      <c r="S62" s="120" t="s">
        <v>119</v>
      </c>
      <c r="T62" s="120" t="s">
        <v>119</v>
      </c>
      <c r="U62" s="120" t="s">
        <v>119</v>
      </c>
      <c r="V62" s="120" t="s">
        <v>119</v>
      </c>
      <c r="W62" s="120" t="s">
        <v>119</v>
      </c>
      <c r="X62" s="120" t="s">
        <v>119</v>
      </c>
      <c r="Y62" s="120" t="s">
        <v>119</v>
      </c>
      <c r="Z62" s="120" t="s">
        <v>119</v>
      </c>
      <c r="AA62" s="120" t="s">
        <v>119</v>
      </c>
      <c r="AB62" s="120" t="s">
        <v>119</v>
      </c>
      <c r="AC62" s="120" t="s">
        <v>119</v>
      </c>
      <c r="AD62" s="120" t="s">
        <v>119</v>
      </c>
      <c r="AE62" s="120" t="s">
        <v>119</v>
      </c>
      <c r="AF62" s="120" t="s">
        <v>119</v>
      </c>
      <c r="AG62" s="120" t="s">
        <v>119</v>
      </c>
      <c r="AH62" s="120" t="s">
        <v>119</v>
      </c>
      <c r="AI62" s="120" t="s">
        <v>119</v>
      </c>
      <c r="AJ62" s="120" t="s">
        <v>119</v>
      </c>
      <c r="AK62" s="120" t="s">
        <v>119</v>
      </c>
      <c r="AL62" s="120" t="s">
        <v>119</v>
      </c>
    </row>
    <row r="63" spans="1:38" s="19" customFormat="1" ht="31.5">
      <c r="A63" s="9" t="s">
        <v>26</v>
      </c>
      <c r="B63" s="265" t="s">
        <v>86</v>
      </c>
      <c r="C63" s="120" t="s">
        <v>60</v>
      </c>
      <c r="D63" s="120" t="s">
        <v>119</v>
      </c>
      <c r="E63" s="120" t="s">
        <v>119</v>
      </c>
      <c r="F63" s="120" t="s">
        <v>119</v>
      </c>
      <c r="G63" s="120" t="s">
        <v>119</v>
      </c>
      <c r="H63" s="120" t="s">
        <v>119</v>
      </c>
      <c r="I63" s="120" t="s">
        <v>119</v>
      </c>
      <c r="J63" s="120" t="s">
        <v>119</v>
      </c>
      <c r="K63" s="120" t="s">
        <v>119</v>
      </c>
      <c r="L63" s="120" t="s">
        <v>119</v>
      </c>
      <c r="M63" s="120" t="s">
        <v>119</v>
      </c>
      <c r="N63" s="120" t="s">
        <v>119</v>
      </c>
      <c r="O63" s="120" t="s">
        <v>119</v>
      </c>
      <c r="P63" s="120" t="s">
        <v>119</v>
      </c>
      <c r="Q63" s="120" t="s">
        <v>119</v>
      </c>
      <c r="R63" s="120" t="s">
        <v>119</v>
      </c>
      <c r="S63" s="120" t="s">
        <v>119</v>
      </c>
      <c r="T63" s="120" t="s">
        <v>119</v>
      </c>
      <c r="U63" s="120" t="s">
        <v>119</v>
      </c>
      <c r="V63" s="120" t="s">
        <v>119</v>
      </c>
      <c r="W63" s="120" t="s">
        <v>119</v>
      </c>
      <c r="X63" s="120" t="s">
        <v>119</v>
      </c>
      <c r="Y63" s="120" t="s">
        <v>119</v>
      </c>
      <c r="Z63" s="120" t="s">
        <v>119</v>
      </c>
      <c r="AA63" s="120" t="s">
        <v>119</v>
      </c>
      <c r="AB63" s="120" t="s">
        <v>119</v>
      </c>
      <c r="AC63" s="120" t="s">
        <v>119</v>
      </c>
      <c r="AD63" s="120" t="s">
        <v>119</v>
      </c>
      <c r="AE63" s="120" t="s">
        <v>119</v>
      </c>
      <c r="AF63" s="120" t="s">
        <v>119</v>
      </c>
      <c r="AG63" s="120" t="s">
        <v>119</v>
      </c>
      <c r="AH63" s="120" t="s">
        <v>119</v>
      </c>
      <c r="AI63" s="120" t="s">
        <v>119</v>
      </c>
      <c r="AJ63" s="120" t="s">
        <v>119</v>
      </c>
      <c r="AK63" s="120" t="s">
        <v>119</v>
      </c>
      <c r="AL63" s="120" t="s">
        <v>119</v>
      </c>
    </row>
    <row r="64" spans="1:38" s="19" customFormat="1" ht="31.5">
      <c r="A64" s="9" t="s">
        <v>27</v>
      </c>
      <c r="B64" s="265" t="s">
        <v>87</v>
      </c>
      <c r="C64" s="120" t="s">
        <v>60</v>
      </c>
      <c r="D64" s="120" t="s">
        <v>119</v>
      </c>
      <c r="E64" s="120" t="s">
        <v>119</v>
      </c>
      <c r="F64" s="120" t="s">
        <v>119</v>
      </c>
      <c r="G64" s="120" t="s">
        <v>119</v>
      </c>
      <c r="H64" s="120" t="s">
        <v>119</v>
      </c>
      <c r="I64" s="120" t="s">
        <v>119</v>
      </c>
      <c r="J64" s="120" t="s">
        <v>119</v>
      </c>
      <c r="K64" s="120" t="s">
        <v>119</v>
      </c>
      <c r="L64" s="120" t="s">
        <v>119</v>
      </c>
      <c r="M64" s="120" t="s">
        <v>119</v>
      </c>
      <c r="N64" s="120" t="s">
        <v>119</v>
      </c>
      <c r="O64" s="120" t="s">
        <v>119</v>
      </c>
      <c r="P64" s="120" t="s">
        <v>119</v>
      </c>
      <c r="Q64" s="120" t="s">
        <v>119</v>
      </c>
      <c r="R64" s="120" t="s">
        <v>119</v>
      </c>
      <c r="S64" s="120" t="s">
        <v>119</v>
      </c>
      <c r="T64" s="120" t="s">
        <v>119</v>
      </c>
      <c r="U64" s="120" t="s">
        <v>119</v>
      </c>
      <c r="V64" s="120" t="s">
        <v>119</v>
      </c>
      <c r="W64" s="120" t="s">
        <v>119</v>
      </c>
      <c r="X64" s="120" t="s">
        <v>119</v>
      </c>
      <c r="Y64" s="120" t="s">
        <v>119</v>
      </c>
      <c r="Z64" s="120" t="s">
        <v>119</v>
      </c>
      <c r="AA64" s="120" t="s">
        <v>119</v>
      </c>
      <c r="AB64" s="120" t="s">
        <v>119</v>
      </c>
      <c r="AC64" s="120" t="s">
        <v>119</v>
      </c>
      <c r="AD64" s="120" t="s">
        <v>119</v>
      </c>
      <c r="AE64" s="120" t="s">
        <v>119</v>
      </c>
      <c r="AF64" s="120" t="s">
        <v>119</v>
      </c>
      <c r="AG64" s="120" t="s">
        <v>119</v>
      </c>
      <c r="AH64" s="120" t="s">
        <v>119</v>
      </c>
      <c r="AI64" s="120" t="s">
        <v>119</v>
      </c>
      <c r="AJ64" s="120" t="s">
        <v>119</v>
      </c>
      <c r="AK64" s="120" t="s">
        <v>119</v>
      </c>
      <c r="AL64" s="120" t="s">
        <v>119</v>
      </c>
    </row>
    <row r="65" spans="1:38" s="19" customFormat="1" ht="47.25">
      <c r="A65" s="9" t="s">
        <v>88</v>
      </c>
      <c r="B65" s="265" t="s">
        <v>89</v>
      </c>
      <c r="C65" s="120" t="s">
        <v>60</v>
      </c>
      <c r="D65" s="120" t="s">
        <v>119</v>
      </c>
      <c r="E65" s="120" t="s">
        <v>119</v>
      </c>
      <c r="F65" s="120" t="s">
        <v>119</v>
      </c>
      <c r="G65" s="120" t="s">
        <v>119</v>
      </c>
      <c r="H65" s="120" t="s">
        <v>119</v>
      </c>
      <c r="I65" s="120" t="s">
        <v>119</v>
      </c>
      <c r="J65" s="120" t="s">
        <v>119</v>
      </c>
      <c r="K65" s="120" t="s">
        <v>119</v>
      </c>
      <c r="L65" s="120" t="s">
        <v>119</v>
      </c>
      <c r="M65" s="120" t="s">
        <v>119</v>
      </c>
      <c r="N65" s="120" t="s">
        <v>119</v>
      </c>
      <c r="O65" s="120" t="s">
        <v>119</v>
      </c>
      <c r="P65" s="120" t="s">
        <v>119</v>
      </c>
      <c r="Q65" s="120" t="s">
        <v>119</v>
      </c>
      <c r="R65" s="120" t="s">
        <v>119</v>
      </c>
      <c r="S65" s="120" t="s">
        <v>119</v>
      </c>
      <c r="T65" s="120" t="s">
        <v>119</v>
      </c>
      <c r="U65" s="120" t="s">
        <v>119</v>
      </c>
      <c r="V65" s="120" t="s">
        <v>119</v>
      </c>
      <c r="W65" s="120" t="s">
        <v>119</v>
      </c>
      <c r="X65" s="120" t="s">
        <v>119</v>
      </c>
      <c r="Y65" s="120" t="s">
        <v>119</v>
      </c>
      <c r="Z65" s="120" t="s">
        <v>119</v>
      </c>
      <c r="AA65" s="120" t="s">
        <v>119</v>
      </c>
      <c r="AB65" s="120" t="s">
        <v>119</v>
      </c>
      <c r="AC65" s="120" t="s">
        <v>119</v>
      </c>
      <c r="AD65" s="120" t="s">
        <v>119</v>
      </c>
      <c r="AE65" s="120" t="s">
        <v>119</v>
      </c>
      <c r="AF65" s="120" t="s">
        <v>119</v>
      </c>
      <c r="AG65" s="120" t="s">
        <v>119</v>
      </c>
      <c r="AH65" s="120" t="s">
        <v>119</v>
      </c>
      <c r="AI65" s="120" t="s">
        <v>119</v>
      </c>
      <c r="AJ65" s="120" t="s">
        <v>119</v>
      </c>
      <c r="AK65" s="120" t="s">
        <v>119</v>
      </c>
      <c r="AL65" s="120" t="s">
        <v>119</v>
      </c>
    </row>
    <row r="66" spans="1:38" s="19" customFormat="1" ht="31.5">
      <c r="A66" s="9" t="s">
        <v>90</v>
      </c>
      <c r="B66" s="265" t="s">
        <v>91</v>
      </c>
      <c r="C66" s="120" t="s">
        <v>60</v>
      </c>
      <c r="D66" s="120" t="s">
        <v>119</v>
      </c>
      <c r="E66" s="120" t="s">
        <v>119</v>
      </c>
      <c r="F66" s="120" t="s">
        <v>119</v>
      </c>
      <c r="G66" s="120" t="s">
        <v>119</v>
      </c>
      <c r="H66" s="120" t="s">
        <v>119</v>
      </c>
      <c r="I66" s="120" t="s">
        <v>119</v>
      </c>
      <c r="J66" s="120" t="s">
        <v>119</v>
      </c>
      <c r="K66" s="120" t="s">
        <v>119</v>
      </c>
      <c r="L66" s="120" t="s">
        <v>119</v>
      </c>
      <c r="M66" s="120" t="s">
        <v>119</v>
      </c>
      <c r="N66" s="120" t="s">
        <v>119</v>
      </c>
      <c r="O66" s="120" t="s">
        <v>119</v>
      </c>
      <c r="P66" s="120" t="s">
        <v>119</v>
      </c>
      <c r="Q66" s="120" t="s">
        <v>119</v>
      </c>
      <c r="R66" s="120" t="s">
        <v>119</v>
      </c>
      <c r="S66" s="120" t="s">
        <v>119</v>
      </c>
      <c r="T66" s="120" t="s">
        <v>119</v>
      </c>
      <c r="U66" s="120" t="s">
        <v>119</v>
      </c>
      <c r="V66" s="120" t="s">
        <v>119</v>
      </c>
      <c r="W66" s="120" t="s">
        <v>119</v>
      </c>
      <c r="X66" s="120" t="s">
        <v>119</v>
      </c>
      <c r="Y66" s="120" t="s">
        <v>119</v>
      </c>
      <c r="Z66" s="120" t="s">
        <v>119</v>
      </c>
      <c r="AA66" s="120" t="s">
        <v>119</v>
      </c>
      <c r="AB66" s="120" t="s">
        <v>119</v>
      </c>
      <c r="AC66" s="120" t="s">
        <v>119</v>
      </c>
      <c r="AD66" s="120" t="s">
        <v>119</v>
      </c>
      <c r="AE66" s="120" t="s">
        <v>119</v>
      </c>
      <c r="AF66" s="120" t="s">
        <v>119</v>
      </c>
      <c r="AG66" s="120" t="s">
        <v>119</v>
      </c>
      <c r="AH66" s="120" t="s">
        <v>119</v>
      </c>
      <c r="AI66" s="120" t="s">
        <v>119</v>
      </c>
      <c r="AJ66" s="120" t="s">
        <v>119</v>
      </c>
      <c r="AK66" s="120" t="s">
        <v>119</v>
      </c>
      <c r="AL66" s="120" t="s">
        <v>119</v>
      </c>
    </row>
    <row r="67" spans="1:38" s="19" customFormat="1" ht="31.5">
      <c r="A67" s="9" t="s">
        <v>92</v>
      </c>
      <c r="B67" s="265" t="s">
        <v>93</v>
      </c>
      <c r="C67" s="120" t="s">
        <v>60</v>
      </c>
      <c r="D67" s="120" t="s">
        <v>119</v>
      </c>
      <c r="E67" s="120" t="s">
        <v>119</v>
      </c>
      <c r="F67" s="120" t="s">
        <v>119</v>
      </c>
      <c r="G67" s="120" t="s">
        <v>119</v>
      </c>
      <c r="H67" s="120" t="s">
        <v>119</v>
      </c>
      <c r="I67" s="120" t="s">
        <v>119</v>
      </c>
      <c r="J67" s="120" t="s">
        <v>119</v>
      </c>
      <c r="K67" s="120" t="s">
        <v>119</v>
      </c>
      <c r="L67" s="120" t="s">
        <v>119</v>
      </c>
      <c r="M67" s="120" t="s">
        <v>119</v>
      </c>
      <c r="N67" s="120" t="s">
        <v>119</v>
      </c>
      <c r="O67" s="120" t="s">
        <v>119</v>
      </c>
      <c r="P67" s="120" t="s">
        <v>119</v>
      </c>
      <c r="Q67" s="120" t="s">
        <v>119</v>
      </c>
      <c r="R67" s="120" t="s">
        <v>119</v>
      </c>
      <c r="S67" s="120" t="s">
        <v>119</v>
      </c>
      <c r="T67" s="120" t="s">
        <v>119</v>
      </c>
      <c r="U67" s="120" t="s">
        <v>119</v>
      </c>
      <c r="V67" s="120" t="s">
        <v>119</v>
      </c>
      <c r="W67" s="120" t="s">
        <v>119</v>
      </c>
      <c r="X67" s="120" t="s">
        <v>119</v>
      </c>
      <c r="Y67" s="120" t="s">
        <v>119</v>
      </c>
      <c r="Z67" s="120" t="s">
        <v>119</v>
      </c>
      <c r="AA67" s="120" t="s">
        <v>119</v>
      </c>
      <c r="AB67" s="120" t="s">
        <v>119</v>
      </c>
      <c r="AC67" s="120" t="s">
        <v>119</v>
      </c>
      <c r="AD67" s="120" t="s">
        <v>119</v>
      </c>
      <c r="AE67" s="120" t="s">
        <v>119</v>
      </c>
      <c r="AF67" s="120" t="s">
        <v>119</v>
      </c>
      <c r="AG67" s="120" t="s">
        <v>119</v>
      </c>
      <c r="AH67" s="120" t="s">
        <v>119</v>
      </c>
      <c r="AI67" s="120" t="s">
        <v>119</v>
      </c>
      <c r="AJ67" s="120" t="s">
        <v>119</v>
      </c>
      <c r="AK67" s="120" t="s">
        <v>119</v>
      </c>
      <c r="AL67" s="120" t="s">
        <v>119</v>
      </c>
    </row>
    <row r="68" spans="1:38" s="19" customFormat="1" ht="47.25">
      <c r="A68" s="9" t="s">
        <v>94</v>
      </c>
      <c r="B68" s="265" t="s">
        <v>95</v>
      </c>
      <c r="C68" s="120" t="s">
        <v>60</v>
      </c>
      <c r="D68" s="120" t="s">
        <v>119</v>
      </c>
      <c r="E68" s="120" t="s">
        <v>119</v>
      </c>
      <c r="F68" s="120" t="s">
        <v>119</v>
      </c>
      <c r="G68" s="120" t="s">
        <v>119</v>
      </c>
      <c r="H68" s="120" t="s">
        <v>119</v>
      </c>
      <c r="I68" s="120" t="s">
        <v>119</v>
      </c>
      <c r="J68" s="120" t="s">
        <v>119</v>
      </c>
      <c r="K68" s="120" t="s">
        <v>119</v>
      </c>
      <c r="L68" s="120" t="s">
        <v>119</v>
      </c>
      <c r="M68" s="120" t="s">
        <v>119</v>
      </c>
      <c r="N68" s="120" t="s">
        <v>119</v>
      </c>
      <c r="O68" s="120" t="s">
        <v>119</v>
      </c>
      <c r="P68" s="120" t="s">
        <v>119</v>
      </c>
      <c r="Q68" s="120" t="s">
        <v>119</v>
      </c>
      <c r="R68" s="120" t="s">
        <v>119</v>
      </c>
      <c r="S68" s="120" t="s">
        <v>119</v>
      </c>
      <c r="T68" s="120" t="s">
        <v>119</v>
      </c>
      <c r="U68" s="120" t="s">
        <v>119</v>
      </c>
      <c r="V68" s="120" t="s">
        <v>119</v>
      </c>
      <c r="W68" s="120" t="s">
        <v>119</v>
      </c>
      <c r="X68" s="120" t="s">
        <v>119</v>
      </c>
      <c r="Y68" s="120" t="s">
        <v>119</v>
      </c>
      <c r="Z68" s="120" t="s">
        <v>119</v>
      </c>
      <c r="AA68" s="120" t="s">
        <v>119</v>
      </c>
      <c r="AB68" s="120" t="s">
        <v>119</v>
      </c>
      <c r="AC68" s="120" t="s">
        <v>119</v>
      </c>
      <c r="AD68" s="120" t="s">
        <v>119</v>
      </c>
      <c r="AE68" s="120" t="s">
        <v>119</v>
      </c>
      <c r="AF68" s="120" t="s">
        <v>119</v>
      </c>
      <c r="AG68" s="120" t="s">
        <v>119</v>
      </c>
      <c r="AH68" s="120" t="s">
        <v>119</v>
      </c>
      <c r="AI68" s="120" t="s">
        <v>119</v>
      </c>
      <c r="AJ68" s="120" t="s">
        <v>119</v>
      </c>
      <c r="AK68" s="120" t="s">
        <v>119</v>
      </c>
      <c r="AL68" s="120" t="s">
        <v>119</v>
      </c>
    </row>
    <row r="69" spans="1:38" s="19" customFormat="1" ht="47.25">
      <c r="A69" s="9" t="s">
        <v>12</v>
      </c>
      <c r="B69" s="265" t="s">
        <v>45</v>
      </c>
      <c r="C69" s="120" t="s">
        <v>60</v>
      </c>
      <c r="D69" s="120" t="s">
        <v>119</v>
      </c>
      <c r="E69" s="120" t="s">
        <v>119</v>
      </c>
      <c r="F69" s="120" t="s">
        <v>119</v>
      </c>
      <c r="G69" s="120" t="s">
        <v>119</v>
      </c>
      <c r="H69" s="120" t="s">
        <v>119</v>
      </c>
      <c r="I69" s="120" t="s">
        <v>119</v>
      </c>
      <c r="J69" s="120" t="s">
        <v>119</v>
      </c>
      <c r="K69" s="120" t="s">
        <v>119</v>
      </c>
      <c r="L69" s="120" t="s">
        <v>119</v>
      </c>
      <c r="M69" s="120" t="s">
        <v>119</v>
      </c>
      <c r="N69" s="120" t="s">
        <v>119</v>
      </c>
      <c r="O69" s="120" t="s">
        <v>119</v>
      </c>
      <c r="P69" s="120" t="s">
        <v>119</v>
      </c>
      <c r="Q69" s="120" t="s">
        <v>119</v>
      </c>
      <c r="R69" s="120" t="s">
        <v>119</v>
      </c>
      <c r="S69" s="120" t="s">
        <v>119</v>
      </c>
      <c r="T69" s="120" t="s">
        <v>119</v>
      </c>
      <c r="U69" s="120" t="s">
        <v>119</v>
      </c>
      <c r="V69" s="120" t="s">
        <v>119</v>
      </c>
      <c r="W69" s="120" t="s">
        <v>119</v>
      </c>
      <c r="X69" s="120" t="s">
        <v>119</v>
      </c>
      <c r="Y69" s="120" t="s">
        <v>119</v>
      </c>
      <c r="Z69" s="120" t="s">
        <v>119</v>
      </c>
      <c r="AA69" s="120" t="s">
        <v>119</v>
      </c>
      <c r="AB69" s="120" t="s">
        <v>119</v>
      </c>
      <c r="AC69" s="120" t="s">
        <v>119</v>
      </c>
      <c r="AD69" s="120" t="s">
        <v>119</v>
      </c>
      <c r="AE69" s="120" t="s">
        <v>119</v>
      </c>
      <c r="AF69" s="120" t="s">
        <v>119</v>
      </c>
      <c r="AG69" s="120" t="s">
        <v>119</v>
      </c>
      <c r="AH69" s="120" t="s">
        <v>119</v>
      </c>
      <c r="AI69" s="120" t="s">
        <v>119</v>
      </c>
      <c r="AJ69" s="120" t="s">
        <v>119</v>
      </c>
      <c r="AK69" s="120" t="s">
        <v>119</v>
      </c>
      <c r="AL69" s="120" t="s">
        <v>119</v>
      </c>
    </row>
    <row r="70" spans="1:38" s="19" customFormat="1" ht="31.5">
      <c r="A70" s="9" t="s">
        <v>28</v>
      </c>
      <c r="B70" s="265" t="s">
        <v>46</v>
      </c>
      <c r="C70" s="120" t="s">
        <v>60</v>
      </c>
      <c r="D70" s="120" t="s">
        <v>119</v>
      </c>
      <c r="E70" s="120" t="s">
        <v>119</v>
      </c>
      <c r="F70" s="120" t="s">
        <v>119</v>
      </c>
      <c r="G70" s="120" t="s">
        <v>119</v>
      </c>
      <c r="H70" s="120" t="s">
        <v>119</v>
      </c>
      <c r="I70" s="120" t="s">
        <v>119</v>
      </c>
      <c r="J70" s="120" t="s">
        <v>119</v>
      </c>
      <c r="K70" s="120" t="s">
        <v>119</v>
      </c>
      <c r="L70" s="120" t="s">
        <v>119</v>
      </c>
      <c r="M70" s="120" t="s">
        <v>119</v>
      </c>
      <c r="N70" s="120" t="s">
        <v>119</v>
      </c>
      <c r="O70" s="120" t="s">
        <v>119</v>
      </c>
      <c r="P70" s="120" t="s">
        <v>119</v>
      </c>
      <c r="Q70" s="120" t="s">
        <v>119</v>
      </c>
      <c r="R70" s="120" t="s">
        <v>119</v>
      </c>
      <c r="S70" s="120" t="s">
        <v>119</v>
      </c>
      <c r="T70" s="120" t="s">
        <v>119</v>
      </c>
      <c r="U70" s="120" t="s">
        <v>119</v>
      </c>
      <c r="V70" s="120" t="s">
        <v>119</v>
      </c>
      <c r="W70" s="120" t="s">
        <v>119</v>
      </c>
      <c r="X70" s="120" t="s">
        <v>119</v>
      </c>
      <c r="Y70" s="120" t="s">
        <v>119</v>
      </c>
      <c r="Z70" s="120" t="s">
        <v>119</v>
      </c>
      <c r="AA70" s="120" t="s">
        <v>119</v>
      </c>
      <c r="AB70" s="120" t="s">
        <v>119</v>
      </c>
      <c r="AC70" s="120" t="s">
        <v>119</v>
      </c>
      <c r="AD70" s="120" t="s">
        <v>119</v>
      </c>
      <c r="AE70" s="120" t="s">
        <v>119</v>
      </c>
      <c r="AF70" s="120" t="s">
        <v>119</v>
      </c>
      <c r="AG70" s="120" t="s">
        <v>119</v>
      </c>
      <c r="AH70" s="120" t="s">
        <v>119</v>
      </c>
      <c r="AI70" s="120" t="s">
        <v>119</v>
      </c>
      <c r="AJ70" s="120" t="s">
        <v>119</v>
      </c>
      <c r="AK70" s="120" t="s">
        <v>119</v>
      </c>
      <c r="AL70" s="120" t="s">
        <v>119</v>
      </c>
    </row>
    <row r="71" spans="1:38" s="19" customFormat="1" ht="31.5">
      <c r="A71" s="9" t="s">
        <v>96</v>
      </c>
      <c r="B71" s="265" t="s">
        <v>47</v>
      </c>
      <c r="C71" s="120" t="s">
        <v>60</v>
      </c>
      <c r="D71" s="120" t="s">
        <v>119</v>
      </c>
      <c r="E71" s="120" t="s">
        <v>119</v>
      </c>
      <c r="F71" s="120" t="s">
        <v>119</v>
      </c>
      <c r="G71" s="120" t="s">
        <v>119</v>
      </c>
      <c r="H71" s="120" t="s">
        <v>119</v>
      </c>
      <c r="I71" s="120" t="s">
        <v>119</v>
      </c>
      <c r="J71" s="120" t="s">
        <v>119</v>
      </c>
      <c r="K71" s="120" t="s">
        <v>119</v>
      </c>
      <c r="L71" s="120" t="s">
        <v>119</v>
      </c>
      <c r="M71" s="120" t="s">
        <v>119</v>
      </c>
      <c r="N71" s="120" t="s">
        <v>119</v>
      </c>
      <c r="O71" s="120" t="s">
        <v>119</v>
      </c>
      <c r="P71" s="120" t="s">
        <v>119</v>
      </c>
      <c r="Q71" s="120" t="s">
        <v>119</v>
      </c>
      <c r="R71" s="120" t="s">
        <v>119</v>
      </c>
      <c r="S71" s="120" t="s">
        <v>119</v>
      </c>
      <c r="T71" s="120" t="s">
        <v>119</v>
      </c>
      <c r="U71" s="120" t="s">
        <v>119</v>
      </c>
      <c r="V71" s="120" t="s">
        <v>119</v>
      </c>
      <c r="W71" s="120" t="s">
        <v>119</v>
      </c>
      <c r="X71" s="120" t="s">
        <v>119</v>
      </c>
      <c r="Y71" s="120" t="s">
        <v>119</v>
      </c>
      <c r="Z71" s="120" t="s">
        <v>119</v>
      </c>
      <c r="AA71" s="120" t="s">
        <v>119</v>
      </c>
      <c r="AB71" s="120" t="s">
        <v>119</v>
      </c>
      <c r="AC71" s="120" t="s">
        <v>119</v>
      </c>
      <c r="AD71" s="120" t="s">
        <v>119</v>
      </c>
      <c r="AE71" s="120" t="s">
        <v>119</v>
      </c>
      <c r="AF71" s="120" t="s">
        <v>119</v>
      </c>
      <c r="AG71" s="120" t="s">
        <v>119</v>
      </c>
      <c r="AH71" s="120" t="s">
        <v>119</v>
      </c>
      <c r="AI71" s="120" t="s">
        <v>119</v>
      </c>
      <c r="AJ71" s="120" t="s">
        <v>119</v>
      </c>
      <c r="AK71" s="120" t="s">
        <v>119</v>
      </c>
      <c r="AL71" s="120" t="s">
        <v>119</v>
      </c>
    </row>
    <row r="72" spans="1:38" s="19" customFormat="1" ht="47.25">
      <c r="A72" s="9" t="s">
        <v>67</v>
      </c>
      <c r="B72" s="265" t="s">
        <v>48</v>
      </c>
      <c r="C72" s="120" t="s">
        <v>60</v>
      </c>
      <c r="D72" s="120" t="s">
        <v>119</v>
      </c>
      <c r="E72" s="120" t="s">
        <v>119</v>
      </c>
      <c r="F72" s="120" t="s">
        <v>119</v>
      </c>
      <c r="G72" s="120" t="s">
        <v>119</v>
      </c>
      <c r="H72" s="120" t="s">
        <v>119</v>
      </c>
      <c r="I72" s="120" t="s">
        <v>119</v>
      </c>
      <c r="J72" s="120" t="s">
        <v>119</v>
      </c>
      <c r="K72" s="120" t="s">
        <v>119</v>
      </c>
      <c r="L72" s="120" t="s">
        <v>119</v>
      </c>
      <c r="M72" s="120" t="s">
        <v>119</v>
      </c>
      <c r="N72" s="120" t="s">
        <v>119</v>
      </c>
      <c r="O72" s="120" t="s">
        <v>119</v>
      </c>
      <c r="P72" s="120" t="s">
        <v>119</v>
      </c>
      <c r="Q72" s="120" t="s">
        <v>119</v>
      </c>
      <c r="R72" s="120" t="s">
        <v>119</v>
      </c>
      <c r="S72" s="120" t="s">
        <v>119</v>
      </c>
      <c r="T72" s="120" t="s">
        <v>119</v>
      </c>
      <c r="U72" s="120" t="s">
        <v>119</v>
      </c>
      <c r="V72" s="120" t="s">
        <v>119</v>
      </c>
      <c r="W72" s="120" t="s">
        <v>119</v>
      </c>
      <c r="X72" s="120" t="s">
        <v>119</v>
      </c>
      <c r="Y72" s="120" t="s">
        <v>119</v>
      </c>
      <c r="Z72" s="120" t="s">
        <v>119</v>
      </c>
      <c r="AA72" s="120" t="s">
        <v>119</v>
      </c>
      <c r="AB72" s="120" t="s">
        <v>119</v>
      </c>
      <c r="AC72" s="120" t="s">
        <v>119</v>
      </c>
      <c r="AD72" s="120" t="s">
        <v>119</v>
      </c>
      <c r="AE72" s="120" t="s">
        <v>119</v>
      </c>
      <c r="AF72" s="120" t="s">
        <v>119</v>
      </c>
      <c r="AG72" s="120" t="s">
        <v>119</v>
      </c>
      <c r="AH72" s="120" t="s">
        <v>119</v>
      </c>
      <c r="AI72" s="120" t="s">
        <v>119</v>
      </c>
      <c r="AJ72" s="120" t="s">
        <v>119</v>
      </c>
      <c r="AK72" s="120" t="s">
        <v>119</v>
      </c>
      <c r="AL72" s="120" t="s">
        <v>119</v>
      </c>
    </row>
    <row r="73" spans="1:38" s="19" customFormat="1" ht="47.25">
      <c r="A73" s="9" t="s">
        <v>68</v>
      </c>
      <c r="B73" s="265" t="s">
        <v>49</v>
      </c>
      <c r="C73" s="120" t="s">
        <v>60</v>
      </c>
      <c r="D73" s="120" t="s">
        <v>119</v>
      </c>
      <c r="E73" s="120" t="s">
        <v>119</v>
      </c>
      <c r="F73" s="120" t="s">
        <v>119</v>
      </c>
      <c r="G73" s="120" t="s">
        <v>119</v>
      </c>
      <c r="H73" s="120" t="s">
        <v>119</v>
      </c>
      <c r="I73" s="120" t="s">
        <v>119</v>
      </c>
      <c r="J73" s="120" t="s">
        <v>119</v>
      </c>
      <c r="K73" s="120" t="s">
        <v>119</v>
      </c>
      <c r="L73" s="120" t="s">
        <v>119</v>
      </c>
      <c r="M73" s="120" t="s">
        <v>119</v>
      </c>
      <c r="N73" s="120" t="s">
        <v>119</v>
      </c>
      <c r="O73" s="120" t="s">
        <v>119</v>
      </c>
      <c r="P73" s="120" t="s">
        <v>119</v>
      </c>
      <c r="Q73" s="120" t="s">
        <v>119</v>
      </c>
      <c r="R73" s="120" t="s">
        <v>119</v>
      </c>
      <c r="S73" s="120" t="s">
        <v>119</v>
      </c>
      <c r="T73" s="120" t="s">
        <v>119</v>
      </c>
      <c r="U73" s="120" t="s">
        <v>119</v>
      </c>
      <c r="V73" s="120" t="s">
        <v>119</v>
      </c>
      <c r="W73" s="120" t="s">
        <v>119</v>
      </c>
      <c r="X73" s="120" t="s">
        <v>119</v>
      </c>
      <c r="Y73" s="120" t="s">
        <v>119</v>
      </c>
      <c r="Z73" s="120" t="s">
        <v>119</v>
      </c>
      <c r="AA73" s="120" t="s">
        <v>119</v>
      </c>
      <c r="AB73" s="120" t="s">
        <v>119</v>
      </c>
      <c r="AC73" s="120" t="s">
        <v>119</v>
      </c>
      <c r="AD73" s="120" t="s">
        <v>119</v>
      </c>
      <c r="AE73" s="120" t="s">
        <v>119</v>
      </c>
      <c r="AF73" s="120" t="s">
        <v>119</v>
      </c>
      <c r="AG73" s="120" t="s">
        <v>119</v>
      </c>
      <c r="AH73" s="120" t="s">
        <v>119</v>
      </c>
      <c r="AI73" s="120" t="s">
        <v>119</v>
      </c>
      <c r="AJ73" s="120" t="s">
        <v>119</v>
      </c>
      <c r="AK73" s="120" t="s">
        <v>119</v>
      </c>
      <c r="AL73" s="120" t="s">
        <v>119</v>
      </c>
    </row>
    <row r="74" spans="1:38" s="19" customFormat="1" ht="47.25">
      <c r="A74" s="9" t="s">
        <v>69</v>
      </c>
      <c r="B74" s="265" t="s">
        <v>50</v>
      </c>
      <c r="C74" s="120" t="s">
        <v>60</v>
      </c>
      <c r="D74" s="120" t="s">
        <v>119</v>
      </c>
      <c r="E74" s="120" t="s">
        <v>119</v>
      </c>
      <c r="F74" s="120" t="s">
        <v>119</v>
      </c>
      <c r="G74" s="120" t="s">
        <v>119</v>
      </c>
      <c r="H74" s="120" t="s">
        <v>119</v>
      </c>
      <c r="I74" s="120" t="s">
        <v>119</v>
      </c>
      <c r="J74" s="120" t="s">
        <v>119</v>
      </c>
      <c r="K74" s="120" t="s">
        <v>119</v>
      </c>
      <c r="L74" s="120" t="s">
        <v>119</v>
      </c>
      <c r="M74" s="120" t="s">
        <v>119</v>
      </c>
      <c r="N74" s="120" t="s">
        <v>119</v>
      </c>
      <c r="O74" s="120" t="s">
        <v>119</v>
      </c>
      <c r="P74" s="120" t="s">
        <v>119</v>
      </c>
      <c r="Q74" s="120" t="s">
        <v>119</v>
      </c>
      <c r="R74" s="120" t="s">
        <v>119</v>
      </c>
      <c r="S74" s="120" t="s">
        <v>119</v>
      </c>
      <c r="T74" s="120" t="s">
        <v>119</v>
      </c>
      <c r="U74" s="120" t="s">
        <v>119</v>
      </c>
      <c r="V74" s="120" t="s">
        <v>119</v>
      </c>
      <c r="W74" s="120" t="s">
        <v>119</v>
      </c>
      <c r="X74" s="120" t="s">
        <v>119</v>
      </c>
      <c r="Y74" s="120" t="s">
        <v>119</v>
      </c>
      <c r="Z74" s="120" t="s">
        <v>119</v>
      </c>
      <c r="AA74" s="120" t="s">
        <v>119</v>
      </c>
      <c r="AB74" s="120" t="s">
        <v>119</v>
      </c>
      <c r="AC74" s="120" t="s">
        <v>119</v>
      </c>
      <c r="AD74" s="120" t="s">
        <v>119</v>
      </c>
      <c r="AE74" s="120" t="s">
        <v>119</v>
      </c>
      <c r="AF74" s="120" t="s">
        <v>119</v>
      </c>
      <c r="AG74" s="120" t="s">
        <v>119</v>
      </c>
      <c r="AH74" s="120" t="s">
        <v>119</v>
      </c>
      <c r="AI74" s="120" t="s">
        <v>119</v>
      </c>
      <c r="AJ74" s="120" t="s">
        <v>119</v>
      </c>
      <c r="AK74" s="120" t="s">
        <v>119</v>
      </c>
      <c r="AL74" s="120" t="s">
        <v>119</v>
      </c>
    </row>
    <row r="75" spans="1:38" s="19" customFormat="1" ht="31.5">
      <c r="A75" s="9" t="s">
        <v>70</v>
      </c>
      <c r="B75" s="265" t="s">
        <v>51</v>
      </c>
      <c r="C75" s="120" t="s">
        <v>60</v>
      </c>
      <c r="D75" s="120" t="s">
        <v>119</v>
      </c>
      <c r="E75" s="120" t="s">
        <v>119</v>
      </c>
      <c r="F75" s="120" t="s">
        <v>119</v>
      </c>
      <c r="G75" s="120" t="s">
        <v>119</v>
      </c>
      <c r="H75" s="120" t="s">
        <v>119</v>
      </c>
      <c r="I75" s="120" t="s">
        <v>119</v>
      </c>
      <c r="J75" s="120" t="s">
        <v>119</v>
      </c>
      <c r="K75" s="120" t="s">
        <v>119</v>
      </c>
      <c r="L75" s="120" t="s">
        <v>119</v>
      </c>
      <c r="M75" s="120" t="s">
        <v>119</v>
      </c>
      <c r="N75" s="120" t="s">
        <v>119</v>
      </c>
      <c r="O75" s="120" t="s">
        <v>119</v>
      </c>
      <c r="P75" s="120" t="s">
        <v>119</v>
      </c>
      <c r="Q75" s="120" t="s">
        <v>119</v>
      </c>
      <c r="R75" s="120" t="s">
        <v>119</v>
      </c>
      <c r="S75" s="120" t="s">
        <v>119</v>
      </c>
      <c r="T75" s="120" t="s">
        <v>119</v>
      </c>
      <c r="U75" s="120" t="s">
        <v>119</v>
      </c>
      <c r="V75" s="120" t="s">
        <v>119</v>
      </c>
      <c r="W75" s="120" t="s">
        <v>119</v>
      </c>
      <c r="X75" s="120" t="s">
        <v>119</v>
      </c>
      <c r="Y75" s="120" t="s">
        <v>119</v>
      </c>
      <c r="Z75" s="120" t="s">
        <v>119</v>
      </c>
      <c r="AA75" s="120" t="s">
        <v>119</v>
      </c>
      <c r="AB75" s="120" t="s">
        <v>119</v>
      </c>
      <c r="AC75" s="120" t="s">
        <v>119</v>
      </c>
      <c r="AD75" s="120" t="s">
        <v>119</v>
      </c>
      <c r="AE75" s="120" t="s">
        <v>119</v>
      </c>
      <c r="AF75" s="120" t="s">
        <v>119</v>
      </c>
      <c r="AG75" s="120" t="s">
        <v>119</v>
      </c>
      <c r="AH75" s="120" t="s">
        <v>119</v>
      </c>
      <c r="AI75" s="120" t="s">
        <v>119</v>
      </c>
      <c r="AJ75" s="120" t="s">
        <v>119</v>
      </c>
      <c r="AK75" s="120" t="s">
        <v>119</v>
      </c>
      <c r="AL75" s="120" t="s">
        <v>119</v>
      </c>
    </row>
    <row r="76" spans="1:38" s="19" customFormat="1" ht="31.5">
      <c r="A76" s="9" t="s">
        <v>97</v>
      </c>
      <c r="B76" s="265" t="s">
        <v>52</v>
      </c>
      <c r="C76" s="120" t="s">
        <v>60</v>
      </c>
      <c r="D76" s="120" t="s">
        <v>119</v>
      </c>
      <c r="E76" s="120" t="s">
        <v>119</v>
      </c>
      <c r="F76" s="120" t="s">
        <v>119</v>
      </c>
      <c r="G76" s="120" t="s">
        <v>119</v>
      </c>
      <c r="H76" s="120" t="s">
        <v>119</v>
      </c>
      <c r="I76" s="120" t="s">
        <v>119</v>
      </c>
      <c r="J76" s="120" t="s">
        <v>119</v>
      </c>
      <c r="K76" s="120" t="s">
        <v>119</v>
      </c>
      <c r="L76" s="120" t="s">
        <v>119</v>
      </c>
      <c r="M76" s="120" t="s">
        <v>119</v>
      </c>
      <c r="N76" s="120" t="s">
        <v>119</v>
      </c>
      <c r="O76" s="120" t="s">
        <v>119</v>
      </c>
      <c r="P76" s="120" t="s">
        <v>119</v>
      </c>
      <c r="Q76" s="120" t="s">
        <v>119</v>
      </c>
      <c r="R76" s="120" t="s">
        <v>119</v>
      </c>
      <c r="S76" s="120" t="s">
        <v>119</v>
      </c>
      <c r="T76" s="120" t="s">
        <v>119</v>
      </c>
      <c r="U76" s="120" t="s">
        <v>119</v>
      </c>
      <c r="V76" s="120" t="s">
        <v>119</v>
      </c>
      <c r="W76" s="120" t="s">
        <v>119</v>
      </c>
      <c r="X76" s="120" t="s">
        <v>119</v>
      </c>
      <c r="Y76" s="120" t="s">
        <v>119</v>
      </c>
      <c r="Z76" s="120" t="s">
        <v>119</v>
      </c>
      <c r="AA76" s="120" t="s">
        <v>119</v>
      </c>
      <c r="AB76" s="120" t="s">
        <v>119</v>
      </c>
      <c r="AC76" s="120" t="s">
        <v>119</v>
      </c>
      <c r="AD76" s="120" t="s">
        <v>119</v>
      </c>
      <c r="AE76" s="120" t="s">
        <v>119</v>
      </c>
      <c r="AF76" s="120" t="s">
        <v>119</v>
      </c>
      <c r="AG76" s="120" t="s">
        <v>119</v>
      </c>
      <c r="AH76" s="120" t="s">
        <v>119</v>
      </c>
      <c r="AI76" s="120" t="s">
        <v>119</v>
      </c>
      <c r="AJ76" s="120" t="s">
        <v>119</v>
      </c>
      <c r="AK76" s="120" t="s">
        <v>119</v>
      </c>
      <c r="AL76" s="120" t="s">
        <v>119</v>
      </c>
    </row>
    <row r="77" spans="1:38" s="19" customFormat="1" ht="38.25" customHeight="1">
      <c r="A77" s="9" t="s">
        <v>98</v>
      </c>
      <c r="B77" s="265" t="s">
        <v>53</v>
      </c>
      <c r="C77" s="120" t="s">
        <v>60</v>
      </c>
      <c r="D77" s="120" t="s">
        <v>119</v>
      </c>
      <c r="E77" s="120" t="s">
        <v>119</v>
      </c>
      <c r="F77" s="120" t="s">
        <v>119</v>
      </c>
      <c r="G77" s="120" t="s">
        <v>119</v>
      </c>
      <c r="H77" s="120" t="s">
        <v>119</v>
      </c>
      <c r="I77" s="120" t="s">
        <v>119</v>
      </c>
      <c r="J77" s="120" t="s">
        <v>119</v>
      </c>
      <c r="K77" s="120" t="s">
        <v>119</v>
      </c>
      <c r="L77" s="120" t="s">
        <v>119</v>
      </c>
      <c r="M77" s="120" t="s">
        <v>119</v>
      </c>
      <c r="N77" s="120" t="s">
        <v>119</v>
      </c>
      <c r="O77" s="120" t="s">
        <v>119</v>
      </c>
      <c r="P77" s="120" t="s">
        <v>119</v>
      </c>
      <c r="Q77" s="120" t="s">
        <v>119</v>
      </c>
      <c r="R77" s="120" t="s">
        <v>119</v>
      </c>
      <c r="S77" s="120" t="s">
        <v>119</v>
      </c>
      <c r="T77" s="120" t="s">
        <v>119</v>
      </c>
      <c r="U77" s="120" t="s">
        <v>119</v>
      </c>
      <c r="V77" s="120" t="s">
        <v>119</v>
      </c>
      <c r="W77" s="120" t="s">
        <v>119</v>
      </c>
      <c r="X77" s="120" t="s">
        <v>119</v>
      </c>
      <c r="Y77" s="198">
        <f>Y78</f>
        <v>0</v>
      </c>
      <c r="Z77" s="243">
        <f>Z78</f>
        <v>36.869</v>
      </c>
      <c r="AA77" s="33">
        <f aca="true" t="shared" si="25" ref="AA77:AL77">AA78</f>
        <v>0</v>
      </c>
      <c r="AB77" s="33">
        <f t="shared" si="25"/>
        <v>0</v>
      </c>
      <c r="AC77" s="33">
        <f t="shared" si="25"/>
        <v>0</v>
      </c>
      <c r="AD77" s="33">
        <f t="shared" si="25"/>
        <v>0</v>
      </c>
      <c r="AE77" s="33">
        <f t="shared" si="25"/>
        <v>0</v>
      </c>
      <c r="AF77" s="197">
        <f t="shared" si="25"/>
        <v>0</v>
      </c>
      <c r="AG77" s="197">
        <f t="shared" si="25"/>
        <v>36.869</v>
      </c>
      <c r="AH77" s="197">
        <f t="shared" si="25"/>
        <v>0</v>
      </c>
      <c r="AI77" s="197">
        <f t="shared" si="25"/>
        <v>0</v>
      </c>
      <c r="AJ77" s="197">
        <f t="shared" si="25"/>
        <v>0</v>
      </c>
      <c r="AK77" s="197">
        <f t="shared" si="25"/>
        <v>0</v>
      </c>
      <c r="AL77" s="197">
        <f t="shared" si="25"/>
        <v>0</v>
      </c>
    </row>
    <row r="78" spans="1:38" ht="57" customHeight="1">
      <c r="A78" s="9" t="s">
        <v>140</v>
      </c>
      <c r="B78" s="199" t="s">
        <v>138</v>
      </c>
      <c r="C78" s="40" t="s">
        <v>139</v>
      </c>
      <c r="D78" s="120" t="s">
        <v>119</v>
      </c>
      <c r="E78" s="120" t="s">
        <v>119</v>
      </c>
      <c r="F78" s="120" t="s">
        <v>119</v>
      </c>
      <c r="G78" s="120" t="s">
        <v>119</v>
      </c>
      <c r="H78" s="120" t="s">
        <v>119</v>
      </c>
      <c r="I78" s="120" t="s">
        <v>119</v>
      </c>
      <c r="J78" s="120" t="s">
        <v>119</v>
      </c>
      <c r="K78" s="120" t="s">
        <v>119</v>
      </c>
      <c r="L78" s="120" t="s">
        <v>119</v>
      </c>
      <c r="M78" s="120" t="s">
        <v>119</v>
      </c>
      <c r="N78" s="120" t="s">
        <v>119</v>
      </c>
      <c r="O78" s="120" t="s">
        <v>119</v>
      </c>
      <c r="P78" s="120" t="s">
        <v>119</v>
      </c>
      <c r="Q78" s="120" t="s">
        <v>119</v>
      </c>
      <c r="R78" s="120" t="s">
        <v>119</v>
      </c>
      <c r="S78" s="120" t="s">
        <v>119</v>
      </c>
      <c r="T78" s="120" t="s">
        <v>119</v>
      </c>
      <c r="U78" s="120" t="s">
        <v>119</v>
      </c>
      <c r="V78" s="120" t="s">
        <v>119</v>
      </c>
      <c r="W78" s="120" t="s">
        <v>119</v>
      </c>
      <c r="X78" s="120" t="s">
        <v>119</v>
      </c>
      <c r="Y78" s="198">
        <v>0</v>
      </c>
      <c r="Z78" s="242">
        <v>36.869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197">
        <v>0</v>
      </c>
      <c r="AG78" s="197">
        <f aca="true" t="shared" si="26" ref="AG78:AL78">Z78</f>
        <v>36.869</v>
      </c>
      <c r="AH78" s="197">
        <f t="shared" si="26"/>
        <v>0</v>
      </c>
      <c r="AI78" s="197">
        <f t="shared" si="26"/>
        <v>0</v>
      </c>
      <c r="AJ78" s="197">
        <f t="shared" si="26"/>
        <v>0</v>
      </c>
      <c r="AK78" s="197">
        <f t="shared" si="26"/>
        <v>0</v>
      </c>
      <c r="AL78" s="197">
        <f t="shared" si="26"/>
        <v>0</v>
      </c>
    </row>
  </sheetData>
  <mergeCells count="21">
    <mergeCell ref="A13:AL13"/>
    <mergeCell ref="A14:A17"/>
    <mergeCell ref="B14:B17"/>
    <mergeCell ref="C14:C17"/>
    <mergeCell ref="D14:AL14"/>
    <mergeCell ref="D15:J15"/>
    <mergeCell ref="K15:Q15"/>
    <mergeCell ref="R15:X15"/>
    <mergeCell ref="Y15:AE15"/>
    <mergeCell ref="AF15:AL15"/>
    <mergeCell ref="E16:J16"/>
    <mergeCell ref="L16:Q16"/>
    <mergeCell ref="S16:X16"/>
    <mergeCell ref="Z16:AE16"/>
    <mergeCell ref="AG16:AL16"/>
    <mergeCell ref="A12:AL12"/>
    <mergeCell ref="A11:AL11"/>
    <mergeCell ref="A7:AL7"/>
    <mergeCell ref="A8:AL8"/>
    <mergeCell ref="A4:AL4"/>
    <mergeCell ref="A5:A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 topLeftCell="A1">
      <selection activeCell="D18" sqref="D18:I18"/>
    </sheetView>
  </sheetViews>
  <sheetFormatPr defaultColWidth="9.00390625" defaultRowHeight="15.75"/>
  <cols>
    <col min="1" max="1" width="12.00390625" style="47" customWidth="1"/>
    <col min="2" max="2" width="38.25390625" style="47" customWidth="1"/>
    <col min="3" max="3" width="17.25390625" style="47" customWidth="1"/>
    <col min="4" max="9" width="11.875" style="47" customWidth="1"/>
    <col min="10" max="16384" width="9.00390625" style="47" customWidth="1"/>
  </cols>
  <sheetData>
    <row r="1" ht="18.75">
      <c r="I1" s="45" t="s">
        <v>396</v>
      </c>
    </row>
    <row r="2" ht="18.75">
      <c r="I2" s="46" t="s">
        <v>390</v>
      </c>
    </row>
    <row r="3" ht="18.75">
      <c r="I3" s="46"/>
    </row>
    <row r="4" spans="1:21" ht="15.75" customHeight="1">
      <c r="A4" s="329" t="s">
        <v>164</v>
      </c>
      <c r="B4" s="329"/>
      <c r="C4" s="329"/>
      <c r="D4" s="329"/>
      <c r="E4" s="329"/>
      <c r="F4" s="329"/>
      <c r="G4" s="329"/>
      <c r="H4" s="329"/>
      <c r="I4" s="329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1:21" ht="36" customHeight="1">
      <c r="A5" s="334" t="s">
        <v>245</v>
      </c>
      <c r="B5" s="334"/>
      <c r="C5" s="334"/>
      <c r="D5" s="334"/>
      <c r="E5" s="334"/>
      <c r="F5" s="334"/>
      <c r="G5" s="334"/>
      <c r="H5" s="334"/>
      <c r="I5" s="334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7" spans="1:9" ht="18.75">
      <c r="A7" s="335" t="s">
        <v>384</v>
      </c>
      <c r="B7" s="335"/>
      <c r="C7" s="335"/>
      <c r="D7" s="335"/>
      <c r="E7" s="335"/>
      <c r="F7" s="335"/>
      <c r="G7" s="335"/>
      <c r="H7" s="335"/>
      <c r="I7" s="335"/>
    </row>
    <row r="8" spans="1:9" ht="15.75">
      <c r="A8" s="303" t="s">
        <v>393</v>
      </c>
      <c r="B8" s="303"/>
      <c r="C8" s="303"/>
      <c r="D8" s="303"/>
      <c r="E8" s="303"/>
      <c r="F8" s="303"/>
      <c r="G8" s="303"/>
      <c r="H8" s="303"/>
      <c r="I8" s="303"/>
    </row>
    <row r="11" spans="1:9" ht="15.75">
      <c r="A11" s="333"/>
      <c r="B11" s="333"/>
      <c r="C11" s="333"/>
      <c r="D11" s="333"/>
      <c r="E11" s="333"/>
      <c r="F11" s="333"/>
      <c r="G11" s="333"/>
      <c r="H11" s="333"/>
      <c r="I11" s="333"/>
    </row>
    <row r="12" spans="1:9" ht="15.75">
      <c r="A12" s="316"/>
      <c r="B12" s="316"/>
      <c r="C12" s="316"/>
      <c r="D12" s="316"/>
      <c r="E12" s="316"/>
      <c r="F12" s="316"/>
      <c r="G12" s="316"/>
      <c r="H12" s="316"/>
      <c r="I12" s="316"/>
    </row>
    <row r="13" spans="1:9" ht="60" customHeight="1">
      <c r="A13" s="325" t="s">
        <v>1</v>
      </c>
      <c r="B13" s="325" t="s">
        <v>0</v>
      </c>
      <c r="C13" s="325" t="s">
        <v>162</v>
      </c>
      <c r="D13" s="328" t="s">
        <v>244</v>
      </c>
      <c r="E13" s="328"/>
      <c r="F13" s="328"/>
      <c r="G13" s="328"/>
      <c r="H13" s="328"/>
      <c r="I13" s="328"/>
    </row>
    <row r="14" spans="1:51" ht="15.75" customHeight="1">
      <c r="A14" s="326"/>
      <c r="B14" s="326"/>
      <c r="C14" s="326"/>
      <c r="D14" s="317" t="s">
        <v>159</v>
      </c>
      <c r="E14" s="317"/>
      <c r="F14" s="317"/>
      <c r="G14" s="317"/>
      <c r="H14" s="317"/>
      <c r="I14" s="317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</row>
    <row r="15" spans="1:51" ht="15.75">
      <c r="A15" s="326"/>
      <c r="B15" s="326"/>
      <c r="C15" s="326"/>
      <c r="D15" s="317"/>
      <c r="E15" s="317"/>
      <c r="F15" s="317"/>
      <c r="G15" s="317"/>
      <c r="H15" s="317"/>
      <c r="I15" s="317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</row>
    <row r="16" spans="1:51" ht="39" customHeight="1">
      <c r="A16" s="326"/>
      <c r="B16" s="326"/>
      <c r="C16" s="326"/>
      <c r="D16" s="330" t="s">
        <v>108</v>
      </c>
      <c r="E16" s="331"/>
      <c r="F16" s="331"/>
      <c r="G16" s="331"/>
      <c r="H16" s="331"/>
      <c r="I16" s="332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4"/>
      <c r="AT16" s="324"/>
      <c r="AU16" s="324"/>
      <c r="AV16" s="324"/>
      <c r="AW16" s="324"/>
      <c r="AX16" s="324"/>
      <c r="AY16" s="324"/>
    </row>
    <row r="17" spans="1:51" ht="54.75" customHeight="1">
      <c r="A17" s="327"/>
      <c r="B17" s="327"/>
      <c r="C17" s="327"/>
      <c r="D17" s="58" t="s">
        <v>243</v>
      </c>
      <c r="E17" s="58" t="s">
        <v>157</v>
      </c>
      <c r="F17" s="58" t="s">
        <v>156</v>
      </c>
      <c r="G17" s="59" t="s">
        <v>242</v>
      </c>
      <c r="H17" s="58" t="s">
        <v>152</v>
      </c>
      <c r="I17" s="58" t="s">
        <v>151</v>
      </c>
      <c r="X17" s="193"/>
      <c r="Y17" s="193"/>
      <c r="Z17" s="193"/>
      <c r="AA17" s="194"/>
      <c r="AB17" s="194"/>
      <c r="AC17" s="194"/>
      <c r="AD17" s="193"/>
      <c r="AE17" s="193"/>
      <c r="AF17" s="193"/>
      <c r="AG17" s="193"/>
      <c r="AH17" s="194"/>
      <c r="AI17" s="194"/>
      <c r="AJ17" s="194"/>
      <c r="AK17" s="193"/>
      <c r="AL17" s="193"/>
      <c r="AM17" s="193"/>
      <c r="AN17" s="193"/>
      <c r="AO17" s="194"/>
      <c r="AP17" s="194"/>
      <c r="AQ17" s="194"/>
      <c r="AR17" s="193"/>
      <c r="AS17" s="193"/>
      <c r="AT17" s="193"/>
      <c r="AU17" s="193"/>
      <c r="AV17" s="194"/>
      <c r="AW17" s="194"/>
      <c r="AX17" s="194"/>
      <c r="AY17" s="193"/>
    </row>
    <row r="18" spans="1:51" ht="15.75">
      <c r="A18" s="57">
        <v>1</v>
      </c>
      <c r="B18" s="57">
        <v>2</v>
      </c>
      <c r="C18" s="57">
        <v>3</v>
      </c>
      <c r="D18" s="56" t="s">
        <v>175</v>
      </c>
      <c r="E18" s="56" t="s">
        <v>399</v>
      </c>
      <c r="F18" s="56" t="s">
        <v>174</v>
      </c>
      <c r="G18" s="56" t="s">
        <v>400</v>
      </c>
      <c r="H18" s="56" t="s">
        <v>173</v>
      </c>
      <c r="I18" s="56" t="s">
        <v>401</v>
      </c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</row>
    <row r="19" spans="1:51" ht="31.5">
      <c r="A19" s="9" t="s">
        <v>71</v>
      </c>
      <c r="B19" s="10" t="s">
        <v>61</v>
      </c>
      <c r="C19" s="49" t="s">
        <v>60</v>
      </c>
      <c r="D19" s="55">
        <f aca="true" t="shared" si="0" ref="D19:I19">D21</f>
        <v>0</v>
      </c>
      <c r="E19" s="55">
        <f t="shared" si="0"/>
        <v>4.01</v>
      </c>
      <c r="F19" s="55">
        <f t="shared" si="0"/>
        <v>0</v>
      </c>
      <c r="G19" s="55">
        <f t="shared" si="0"/>
        <v>8.95</v>
      </c>
      <c r="H19" s="55">
        <f t="shared" si="0"/>
        <v>0</v>
      </c>
      <c r="I19" s="55">
        <f t="shared" si="0"/>
        <v>0</v>
      </c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</row>
    <row r="20" spans="1:9" ht="15.75">
      <c r="A20" s="9" t="s">
        <v>62</v>
      </c>
      <c r="B20" s="10" t="s">
        <v>59</v>
      </c>
      <c r="C20" s="49" t="s">
        <v>60</v>
      </c>
      <c r="D20" s="49" t="s">
        <v>119</v>
      </c>
      <c r="E20" s="49" t="s">
        <v>119</v>
      </c>
      <c r="F20" s="49" t="s">
        <v>119</v>
      </c>
      <c r="G20" s="49" t="s">
        <v>119</v>
      </c>
      <c r="H20" s="49" t="s">
        <v>119</v>
      </c>
      <c r="I20" s="49" t="s">
        <v>119</v>
      </c>
    </row>
    <row r="21" spans="1:9" ht="31.5">
      <c r="A21" s="9" t="s">
        <v>63</v>
      </c>
      <c r="B21" s="10" t="s">
        <v>58</v>
      </c>
      <c r="C21" s="49" t="s">
        <v>60</v>
      </c>
      <c r="D21" s="55">
        <f aca="true" t="shared" si="1" ref="D21:I21">D26</f>
        <v>0</v>
      </c>
      <c r="E21" s="55">
        <f t="shared" si="1"/>
        <v>4.01</v>
      </c>
      <c r="F21" s="55">
        <f t="shared" si="1"/>
        <v>0</v>
      </c>
      <c r="G21" s="55">
        <f t="shared" si="1"/>
        <v>8.95</v>
      </c>
      <c r="H21" s="55">
        <f t="shared" si="1"/>
        <v>0</v>
      </c>
      <c r="I21" s="55">
        <f t="shared" si="1"/>
        <v>0</v>
      </c>
    </row>
    <row r="22" spans="1:9" ht="63">
      <c r="A22" s="9" t="s">
        <v>64</v>
      </c>
      <c r="B22" s="10" t="s">
        <v>57</v>
      </c>
      <c r="C22" s="49" t="s">
        <v>60</v>
      </c>
      <c r="D22" s="49" t="s">
        <v>119</v>
      </c>
      <c r="E22" s="49" t="s">
        <v>119</v>
      </c>
      <c r="F22" s="49" t="s">
        <v>119</v>
      </c>
      <c r="G22" s="49" t="s">
        <v>119</v>
      </c>
      <c r="H22" s="49" t="s">
        <v>119</v>
      </c>
      <c r="I22" s="49" t="s">
        <v>119</v>
      </c>
    </row>
    <row r="23" spans="1:9" ht="31.5">
      <c r="A23" s="9" t="s">
        <v>65</v>
      </c>
      <c r="B23" s="10" t="s">
        <v>56</v>
      </c>
      <c r="C23" s="49" t="s">
        <v>60</v>
      </c>
      <c r="D23" s="49" t="s">
        <v>119</v>
      </c>
      <c r="E23" s="49" t="s">
        <v>119</v>
      </c>
      <c r="F23" s="49" t="s">
        <v>119</v>
      </c>
      <c r="G23" s="49" t="s">
        <v>119</v>
      </c>
      <c r="H23" s="49" t="s">
        <v>119</v>
      </c>
      <c r="I23" s="49" t="s">
        <v>119</v>
      </c>
    </row>
    <row r="24" spans="1:9" ht="47.25">
      <c r="A24" s="9" t="s">
        <v>72</v>
      </c>
      <c r="B24" s="10" t="s">
        <v>55</v>
      </c>
      <c r="C24" s="49" t="s">
        <v>60</v>
      </c>
      <c r="D24" s="49" t="s">
        <v>119</v>
      </c>
      <c r="E24" s="49" t="s">
        <v>119</v>
      </c>
      <c r="F24" s="49" t="s">
        <v>119</v>
      </c>
      <c r="G24" s="49" t="s">
        <v>119</v>
      </c>
      <c r="H24" s="49" t="s">
        <v>119</v>
      </c>
      <c r="I24" s="49" t="s">
        <v>119</v>
      </c>
    </row>
    <row r="25" spans="1:9" ht="27.75" customHeight="1">
      <c r="A25" s="9" t="s">
        <v>73</v>
      </c>
      <c r="B25" s="10" t="s">
        <v>54</v>
      </c>
      <c r="C25" s="49" t="s">
        <v>60</v>
      </c>
      <c r="D25" s="49" t="s">
        <v>119</v>
      </c>
      <c r="E25" s="49" t="s">
        <v>119</v>
      </c>
      <c r="F25" s="49" t="s">
        <v>119</v>
      </c>
      <c r="G25" s="49" t="s">
        <v>119</v>
      </c>
      <c r="H25" s="49" t="s">
        <v>119</v>
      </c>
      <c r="I25" s="49" t="s">
        <v>119</v>
      </c>
    </row>
    <row r="26" spans="1:9" ht="35.45" customHeight="1">
      <c r="A26" s="9" t="s">
        <v>2</v>
      </c>
      <c r="B26" s="10" t="s">
        <v>137</v>
      </c>
      <c r="C26" s="49" t="s">
        <v>60</v>
      </c>
      <c r="D26" s="55">
        <f aca="true" t="shared" si="2" ref="D26:I26">D47</f>
        <v>0</v>
      </c>
      <c r="E26" s="55">
        <f t="shared" si="2"/>
        <v>4.01</v>
      </c>
      <c r="F26" s="55">
        <f t="shared" si="2"/>
        <v>0</v>
      </c>
      <c r="G26" s="55">
        <f>G47</f>
        <v>8.95</v>
      </c>
      <c r="H26" s="55">
        <f t="shared" si="2"/>
        <v>0</v>
      </c>
      <c r="I26" s="55">
        <f t="shared" si="2"/>
        <v>0</v>
      </c>
    </row>
    <row r="27" spans="1:9" ht="31.5">
      <c r="A27" s="9" t="s">
        <v>3</v>
      </c>
      <c r="B27" s="10" t="s">
        <v>29</v>
      </c>
      <c r="C27" s="49" t="s">
        <v>60</v>
      </c>
      <c r="D27" s="49" t="s">
        <v>119</v>
      </c>
      <c r="E27" s="49" t="s">
        <v>119</v>
      </c>
      <c r="F27" s="49" t="s">
        <v>119</v>
      </c>
      <c r="G27" s="49" t="s">
        <v>119</v>
      </c>
      <c r="H27" s="49" t="s">
        <v>119</v>
      </c>
      <c r="I27" s="49" t="s">
        <v>119</v>
      </c>
    </row>
    <row r="28" spans="1:9" ht="47.25">
      <c r="A28" s="9" t="s">
        <v>5</v>
      </c>
      <c r="B28" s="10" t="s">
        <v>30</v>
      </c>
      <c r="C28" s="49" t="s">
        <v>60</v>
      </c>
      <c r="D28" s="49" t="s">
        <v>119</v>
      </c>
      <c r="E28" s="49" t="s">
        <v>119</v>
      </c>
      <c r="F28" s="49" t="s">
        <v>119</v>
      </c>
      <c r="G28" s="49" t="s">
        <v>119</v>
      </c>
      <c r="H28" s="49" t="s">
        <v>119</v>
      </c>
      <c r="I28" s="49" t="s">
        <v>119</v>
      </c>
    </row>
    <row r="29" spans="1:9" ht="63">
      <c r="A29" s="9" t="s">
        <v>13</v>
      </c>
      <c r="B29" s="10" t="s">
        <v>31</v>
      </c>
      <c r="C29" s="49" t="s">
        <v>60</v>
      </c>
      <c r="D29" s="49" t="s">
        <v>119</v>
      </c>
      <c r="E29" s="49" t="s">
        <v>119</v>
      </c>
      <c r="F29" s="49" t="s">
        <v>119</v>
      </c>
      <c r="G29" s="49" t="s">
        <v>119</v>
      </c>
      <c r="H29" s="49" t="s">
        <v>119</v>
      </c>
      <c r="I29" s="49" t="s">
        <v>119</v>
      </c>
    </row>
    <row r="30" spans="1:9" ht="63">
      <c r="A30" s="9" t="s">
        <v>14</v>
      </c>
      <c r="B30" s="10" t="s">
        <v>74</v>
      </c>
      <c r="C30" s="49" t="s">
        <v>60</v>
      </c>
      <c r="D30" s="49" t="s">
        <v>119</v>
      </c>
      <c r="E30" s="49" t="s">
        <v>119</v>
      </c>
      <c r="F30" s="49" t="s">
        <v>119</v>
      </c>
      <c r="G30" s="49" t="s">
        <v>119</v>
      </c>
      <c r="H30" s="49" t="s">
        <v>119</v>
      </c>
      <c r="I30" s="49" t="s">
        <v>119</v>
      </c>
    </row>
    <row r="31" spans="1:9" ht="63">
      <c r="A31" s="9" t="s">
        <v>15</v>
      </c>
      <c r="B31" s="10" t="s">
        <v>32</v>
      </c>
      <c r="C31" s="49" t="s">
        <v>60</v>
      </c>
      <c r="D31" s="49" t="s">
        <v>119</v>
      </c>
      <c r="E31" s="49" t="s">
        <v>119</v>
      </c>
      <c r="F31" s="49" t="s">
        <v>119</v>
      </c>
      <c r="G31" s="49" t="s">
        <v>119</v>
      </c>
      <c r="H31" s="49" t="s">
        <v>119</v>
      </c>
      <c r="I31" s="49" t="s">
        <v>119</v>
      </c>
    </row>
    <row r="32" spans="1:9" ht="47.25">
      <c r="A32" s="9" t="s">
        <v>6</v>
      </c>
      <c r="B32" s="10" t="s">
        <v>33</v>
      </c>
      <c r="C32" s="49" t="s">
        <v>60</v>
      </c>
      <c r="D32" s="49" t="s">
        <v>119</v>
      </c>
      <c r="E32" s="49" t="s">
        <v>119</v>
      </c>
      <c r="F32" s="49" t="s">
        <v>119</v>
      </c>
      <c r="G32" s="49" t="s">
        <v>119</v>
      </c>
      <c r="H32" s="49" t="s">
        <v>119</v>
      </c>
      <c r="I32" s="49" t="s">
        <v>119</v>
      </c>
    </row>
    <row r="33" spans="1:9" ht="78.75">
      <c r="A33" s="9" t="s">
        <v>16</v>
      </c>
      <c r="B33" s="10" t="s">
        <v>75</v>
      </c>
      <c r="C33" s="49" t="s">
        <v>60</v>
      </c>
      <c r="D33" s="49" t="s">
        <v>119</v>
      </c>
      <c r="E33" s="49" t="s">
        <v>119</v>
      </c>
      <c r="F33" s="49" t="s">
        <v>119</v>
      </c>
      <c r="G33" s="49" t="s">
        <v>119</v>
      </c>
      <c r="H33" s="49" t="s">
        <v>119</v>
      </c>
      <c r="I33" s="49" t="s">
        <v>119</v>
      </c>
    </row>
    <row r="34" spans="1:9" ht="47.25">
      <c r="A34" s="9" t="s">
        <v>17</v>
      </c>
      <c r="B34" s="10" t="s">
        <v>34</v>
      </c>
      <c r="C34" s="49" t="s">
        <v>60</v>
      </c>
      <c r="D34" s="49" t="s">
        <v>119</v>
      </c>
      <c r="E34" s="49" t="s">
        <v>119</v>
      </c>
      <c r="F34" s="49" t="s">
        <v>119</v>
      </c>
      <c r="G34" s="49" t="s">
        <v>119</v>
      </c>
      <c r="H34" s="49" t="s">
        <v>119</v>
      </c>
      <c r="I34" s="49" t="s">
        <v>119</v>
      </c>
    </row>
    <row r="35" spans="1:9" ht="47.25">
      <c r="A35" s="9" t="s">
        <v>7</v>
      </c>
      <c r="B35" s="10" t="s">
        <v>76</v>
      </c>
      <c r="C35" s="49" t="s">
        <v>60</v>
      </c>
      <c r="D35" s="49" t="s">
        <v>119</v>
      </c>
      <c r="E35" s="49" t="s">
        <v>119</v>
      </c>
      <c r="F35" s="49" t="s">
        <v>119</v>
      </c>
      <c r="G35" s="49" t="s">
        <v>119</v>
      </c>
      <c r="H35" s="49" t="s">
        <v>119</v>
      </c>
      <c r="I35" s="49" t="s">
        <v>119</v>
      </c>
    </row>
    <row r="36" spans="1:9" ht="47.25">
      <c r="A36" s="9" t="s">
        <v>18</v>
      </c>
      <c r="B36" s="10" t="s">
        <v>66</v>
      </c>
      <c r="C36" s="49" t="s">
        <v>60</v>
      </c>
      <c r="D36" s="49" t="s">
        <v>119</v>
      </c>
      <c r="E36" s="49" t="s">
        <v>119</v>
      </c>
      <c r="F36" s="49" t="s">
        <v>119</v>
      </c>
      <c r="G36" s="49" t="s">
        <v>119</v>
      </c>
      <c r="H36" s="49" t="s">
        <v>119</v>
      </c>
      <c r="I36" s="49" t="s">
        <v>119</v>
      </c>
    </row>
    <row r="37" spans="1:9" ht="126">
      <c r="A37" s="9" t="s">
        <v>18</v>
      </c>
      <c r="B37" s="10" t="s">
        <v>77</v>
      </c>
      <c r="C37" s="49" t="s">
        <v>60</v>
      </c>
      <c r="D37" s="49" t="s">
        <v>119</v>
      </c>
      <c r="E37" s="49" t="s">
        <v>119</v>
      </c>
      <c r="F37" s="49" t="s">
        <v>119</v>
      </c>
      <c r="G37" s="49" t="s">
        <v>119</v>
      </c>
      <c r="H37" s="49" t="s">
        <v>119</v>
      </c>
      <c r="I37" s="49" t="s">
        <v>119</v>
      </c>
    </row>
    <row r="38" spans="1:9" ht="110.25">
      <c r="A38" s="9" t="s">
        <v>18</v>
      </c>
      <c r="B38" s="10" t="s">
        <v>35</v>
      </c>
      <c r="C38" s="49" t="s">
        <v>60</v>
      </c>
      <c r="D38" s="49" t="s">
        <v>119</v>
      </c>
      <c r="E38" s="49" t="s">
        <v>119</v>
      </c>
      <c r="F38" s="49" t="s">
        <v>119</v>
      </c>
      <c r="G38" s="49" t="s">
        <v>119</v>
      </c>
      <c r="H38" s="49" t="s">
        <v>119</v>
      </c>
      <c r="I38" s="49" t="s">
        <v>119</v>
      </c>
    </row>
    <row r="39" spans="1:9" ht="110.25">
      <c r="A39" s="9" t="s">
        <v>18</v>
      </c>
      <c r="B39" s="10" t="s">
        <v>78</v>
      </c>
      <c r="C39" s="49" t="s">
        <v>60</v>
      </c>
      <c r="D39" s="49" t="s">
        <v>119</v>
      </c>
      <c r="E39" s="49" t="s">
        <v>119</v>
      </c>
      <c r="F39" s="49" t="s">
        <v>119</v>
      </c>
      <c r="G39" s="49" t="s">
        <v>119</v>
      </c>
      <c r="H39" s="49" t="s">
        <v>119</v>
      </c>
      <c r="I39" s="49" t="s">
        <v>119</v>
      </c>
    </row>
    <row r="40" spans="1:9" ht="47.25">
      <c r="A40" s="9" t="s">
        <v>19</v>
      </c>
      <c r="B40" s="10" t="s">
        <v>66</v>
      </c>
      <c r="C40" s="49" t="s">
        <v>60</v>
      </c>
      <c r="D40" s="49" t="s">
        <v>119</v>
      </c>
      <c r="E40" s="49" t="s">
        <v>119</v>
      </c>
      <c r="F40" s="49" t="s">
        <v>119</v>
      </c>
      <c r="G40" s="49" t="s">
        <v>119</v>
      </c>
      <c r="H40" s="49" t="s">
        <v>119</v>
      </c>
      <c r="I40" s="49" t="s">
        <v>119</v>
      </c>
    </row>
    <row r="41" spans="1:9" ht="126">
      <c r="A41" s="9" t="s">
        <v>19</v>
      </c>
      <c r="B41" s="10" t="s">
        <v>77</v>
      </c>
      <c r="C41" s="49" t="s">
        <v>60</v>
      </c>
      <c r="D41" s="49" t="s">
        <v>119</v>
      </c>
      <c r="E41" s="49" t="s">
        <v>119</v>
      </c>
      <c r="F41" s="49" t="s">
        <v>119</v>
      </c>
      <c r="G41" s="49" t="s">
        <v>119</v>
      </c>
      <c r="H41" s="49" t="s">
        <v>119</v>
      </c>
      <c r="I41" s="49" t="s">
        <v>119</v>
      </c>
    </row>
    <row r="42" spans="1:9" ht="110.25">
      <c r="A42" s="9" t="s">
        <v>19</v>
      </c>
      <c r="B42" s="10" t="s">
        <v>35</v>
      </c>
      <c r="C42" s="49" t="s">
        <v>60</v>
      </c>
      <c r="D42" s="49" t="s">
        <v>119</v>
      </c>
      <c r="E42" s="49" t="s">
        <v>119</v>
      </c>
      <c r="F42" s="49" t="s">
        <v>119</v>
      </c>
      <c r="G42" s="49" t="s">
        <v>119</v>
      </c>
      <c r="H42" s="49" t="s">
        <v>119</v>
      </c>
      <c r="I42" s="49" t="s">
        <v>119</v>
      </c>
    </row>
    <row r="43" spans="1:9" ht="110.25">
      <c r="A43" s="9" t="s">
        <v>19</v>
      </c>
      <c r="B43" s="10" t="s">
        <v>36</v>
      </c>
      <c r="C43" s="49" t="s">
        <v>60</v>
      </c>
      <c r="D43" s="49" t="s">
        <v>119</v>
      </c>
      <c r="E43" s="49" t="s">
        <v>119</v>
      </c>
      <c r="F43" s="49" t="s">
        <v>119</v>
      </c>
      <c r="G43" s="49" t="s">
        <v>119</v>
      </c>
      <c r="H43" s="49" t="s">
        <v>119</v>
      </c>
      <c r="I43" s="49" t="s">
        <v>119</v>
      </c>
    </row>
    <row r="44" spans="1:9" ht="94.5">
      <c r="A44" s="9" t="s">
        <v>8</v>
      </c>
      <c r="B44" s="10" t="s">
        <v>79</v>
      </c>
      <c r="C44" s="49" t="s">
        <v>60</v>
      </c>
      <c r="D44" s="49" t="s">
        <v>119</v>
      </c>
      <c r="E44" s="49" t="s">
        <v>119</v>
      </c>
      <c r="F44" s="49" t="s">
        <v>119</v>
      </c>
      <c r="G44" s="49" t="s">
        <v>119</v>
      </c>
      <c r="H44" s="49" t="s">
        <v>119</v>
      </c>
      <c r="I44" s="49" t="s">
        <v>119</v>
      </c>
    </row>
    <row r="45" spans="1:9" ht="78.75">
      <c r="A45" s="9" t="s">
        <v>80</v>
      </c>
      <c r="B45" s="10" t="s">
        <v>37</v>
      </c>
      <c r="C45" s="49" t="s">
        <v>60</v>
      </c>
      <c r="D45" s="49" t="s">
        <v>119</v>
      </c>
      <c r="E45" s="49" t="s">
        <v>119</v>
      </c>
      <c r="F45" s="49" t="s">
        <v>119</v>
      </c>
      <c r="G45" s="49" t="s">
        <v>119</v>
      </c>
      <c r="H45" s="49" t="s">
        <v>119</v>
      </c>
      <c r="I45" s="49" t="s">
        <v>119</v>
      </c>
    </row>
    <row r="46" spans="1:9" ht="78.75">
      <c r="A46" s="9" t="s">
        <v>81</v>
      </c>
      <c r="B46" s="10" t="s">
        <v>38</v>
      </c>
      <c r="C46" s="49" t="s">
        <v>60</v>
      </c>
      <c r="D46" s="49" t="s">
        <v>119</v>
      </c>
      <c r="E46" s="49" t="s">
        <v>119</v>
      </c>
      <c r="F46" s="49" t="s">
        <v>119</v>
      </c>
      <c r="G46" s="49" t="s">
        <v>119</v>
      </c>
      <c r="H46" s="49" t="s">
        <v>119</v>
      </c>
      <c r="I46" s="49" t="s">
        <v>119</v>
      </c>
    </row>
    <row r="47" spans="1:9" ht="47.25">
      <c r="A47" s="9" t="s">
        <v>4</v>
      </c>
      <c r="B47" s="10" t="s">
        <v>82</v>
      </c>
      <c r="C47" s="49" t="s">
        <v>60</v>
      </c>
      <c r="D47" s="55">
        <f aca="true" t="shared" si="3" ref="D47:I47">D51</f>
        <v>0</v>
      </c>
      <c r="E47" s="55">
        <f t="shared" si="3"/>
        <v>4.01</v>
      </c>
      <c r="F47" s="55">
        <f t="shared" si="3"/>
        <v>0</v>
      </c>
      <c r="G47" s="55">
        <f t="shared" si="3"/>
        <v>8.95</v>
      </c>
      <c r="H47" s="55">
        <f t="shared" si="3"/>
        <v>0</v>
      </c>
      <c r="I47" s="55">
        <f t="shared" si="3"/>
        <v>0</v>
      </c>
    </row>
    <row r="48" spans="1:9" ht="78.75">
      <c r="A48" s="9" t="s">
        <v>9</v>
      </c>
      <c r="B48" s="10" t="s">
        <v>83</v>
      </c>
      <c r="C48" s="49" t="s">
        <v>60</v>
      </c>
      <c r="D48" s="50" t="s">
        <v>119</v>
      </c>
      <c r="E48" s="55" t="str">
        <f>E50</f>
        <v>нд</v>
      </c>
      <c r="F48" s="55" t="str">
        <f>F50</f>
        <v>нд</v>
      </c>
      <c r="G48" s="55" t="str">
        <f>G50</f>
        <v>нд</v>
      </c>
      <c r="H48" s="55" t="str">
        <f>H50</f>
        <v>нд</v>
      </c>
      <c r="I48" s="55" t="str">
        <f>I50</f>
        <v>нд</v>
      </c>
    </row>
    <row r="49" spans="1:9" ht="31.5">
      <c r="A49" s="9" t="s">
        <v>20</v>
      </c>
      <c r="B49" s="10" t="s">
        <v>39</v>
      </c>
      <c r="C49" s="49" t="s">
        <v>60</v>
      </c>
      <c r="D49" s="49" t="s">
        <v>119</v>
      </c>
      <c r="E49" s="49" t="s">
        <v>119</v>
      </c>
      <c r="F49" s="49" t="s">
        <v>119</v>
      </c>
      <c r="G49" s="49" t="s">
        <v>119</v>
      </c>
      <c r="H49" s="49" t="s">
        <v>119</v>
      </c>
      <c r="I49" s="49" t="s">
        <v>119</v>
      </c>
    </row>
    <row r="50" spans="1:9" ht="63">
      <c r="A50" s="9" t="s">
        <v>21</v>
      </c>
      <c r="B50" s="10" t="s">
        <v>40</v>
      </c>
      <c r="C50" s="49" t="s">
        <v>60</v>
      </c>
      <c r="D50" s="49" t="s">
        <v>119</v>
      </c>
      <c r="E50" s="49" t="s">
        <v>119</v>
      </c>
      <c r="F50" s="49" t="s">
        <v>119</v>
      </c>
      <c r="G50" s="49" t="s">
        <v>119</v>
      </c>
      <c r="H50" s="49" t="s">
        <v>119</v>
      </c>
      <c r="I50" s="49" t="s">
        <v>119</v>
      </c>
    </row>
    <row r="51" spans="1:9" ht="47.25">
      <c r="A51" s="9" t="s">
        <v>10</v>
      </c>
      <c r="B51" s="10" t="s">
        <v>41</v>
      </c>
      <c r="C51" s="50" t="s">
        <v>60</v>
      </c>
      <c r="D51" s="49">
        <v>0</v>
      </c>
      <c r="E51" s="55">
        <f>E53</f>
        <v>4.01</v>
      </c>
      <c r="F51" s="55">
        <f>F53</f>
        <v>0</v>
      </c>
      <c r="G51" s="55">
        <f>G53</f>
        <v>8.95</v>
      </c>
      <c r="H51" s="55">
        <f>H53</f>
        <v>0</v>
      </c>
      <c r="I51" s="55">
        <f>I53</f>
        <v>0</v>
      </c>
    </row>
    <row r="52" spans="1:9" ht="31.5">
      <c r="A52" s="9" t="s">
        <v>22</v>
      </c>
      <c r="B52" s="10" t="s">
        <v>42</v>
      </c>
      <c r="C52" s="49" t="s">
        <v>60</v>
      </c>
      <c r="D52" s="49" t="s">
        <v>119</v>
      </c>
      <c r="E52" s="49" t="s">
        <v>119</v>
      </c>
      <c r="F52" s="49" t="s">
        <v>119</v>
      </c>
      <c r="G52" s="49" t="s">
        <v>119</v>
      </c>
      <c r="H52" s="49" t="s">
        <v>119</v>
      </c>
      <c r="I52" s="49" t="s">
        <v>119</v>
      </c>
    </row>
    <row r="53" spans="1:9" ht="47.25">
      <c r="A53" s="9" t="s">
        <v>23</v>
      </c>
      <c r="B53" s="10" t="s">
        <v>43</v>
      </c>
      <c r="C53" s="50" t="s">
        <v>60</v>
      </c>
      <c r="D53" s="51" t="s">
        <v>119</v>
      </c>
      <c r="E53" s="55">
        <f>SUM(E54:E59)</f>
        <v>4.01</v>
      </c>
      <c r="F53" s="55">
        <f>SUM(F54:F59)</f>
        <v>0</v>
      </c>
      <c r="G53" s="55">
        <f>SUM(G54:G59)</f>
        <v>8.95</v>
      </c>
      <c r="H53" s="55">
        <f>SUM(H54:H59)</f>
        <v>0</v>
      </c>
      <c r="I53" s="55">
        <f>SUM(I54:I59)</f>
        <v>0</v>
      </c>
    </row>
    <row r="54" spans="1:9" ht="133.5" customHeight="1">
      <c r="A54" s="9" t="s">
        <v>99</v>
      </c>
      <c r="B54" s="54" t="s">
        <v>121</v>
      </c>
      <c r="C54" s="53" t="s">
        <v>127</v>
      </c>
      <c r="D54" s="51" t="s">
        <v>119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45" customHeight="1">
      <c r="A55" s="9" t="s">
        <v>100</v>
      </c>
      <c r="B55" s="54" t="s">
        <v>122</v>
      </c>
      <c r="C55" s="53" t="s">
        <v>128</v>
      </c>
      <c r="D55" s="241">
        <v>4</v>
      </c>
      <c r="E55" s="52">
        <v>3.26</v>
      </c>
      <c r="F55" s="52">
        <v>0</v>
      </c>
      <c r="G55" s="52">
        <v>3.07</v>
      </c>
      <c r="H55" s="52">
        <v>0</v>
      </c>
      <c r="I55" s="52">
        <v>0</v>
      </c>
    </row>
    <row r="56" spans="1:9" ht="71.25" customHeight="1">
      <c r="A56" s="9" t="s">
        <v>101</v>
      </c>
      <c r="B56" s="54" t="s">
        <v>123</v>
      </c>
      <c r="C56" s="53" t="s">
        <v>129</v>
      </c>
      <c r="D56" s="49">
        <v>4</v>
      </c>
      <c r="E56" s="52">
        <v>0.25</v>
      </c>
      <c r="F56" s="52">
        <v>0</v>
      </c>
      <c r="G56" s="52">
        <v>2</v>
      </c>
      <c r="H56" s="52">
        <v>0</v>
      </c>
      <c r="I56" s="52">
        <v>0</v>
      </c>
    </row>
    <row r="57" spans="1:9" ht="87.75" customHeight="1">
      <c r="A57" s="9" t="s">
        <v>133</v>
      </c>
      <c r="B57" s="54" t="s">
        <v>124</v>
      </c>
      <c r="C57" s="53" t="s">
        <v>130</v>
      </c>
      <c r="D57" s="49">
        <v>4</v>
      </c>
      <c r="E57" s="52">
        <v>0.25</v>
      </c>
      <c r="F57" s="52">
        <v>0</v>
      </c>
      <c r="G57" s="52">
        <v>1.17</v>
      </c>
      <c r="H57" s="52">
        <v>0</v>
      </c>
      <c r="I57" s="52">
        <v>0</v>
      </c>
    </row>
    <row r="58" spans="1:9" ht="132.75" customHeight="1">
      <c r="A58" s="9" t="s">
        <v>134</v>
      </c>
      <c r="B58" s="54" t="s">
        <v>125</v>
      </c>
      <c r="C58" s="53" t="s">
        <v>131</v>
      </c>
      <c r="D58" s="49">
        <v>4</v>
      </c>
      <c r="E58" s="52">
        <v>0.25</v>
      </c>
      <c r="F58" s="52">
        <v>0</v>
      </c>
      <c r="G58" s="52">
        <v>2.71</v>
      </c>
      <c r="H58" s="52">
        <v>0</v>
      </c>
      <c r="I58" s="52">
        <v>0</v>
      </c>
    </row>
    <row r="59" spans="1:9" ht="44.25" customHeight="1">
      <c r="A59" s="9" t="s">
        <v>135</v>
      </c>
      <c r="B59" s="54" t="s">
        <v>126</v>
      </c>
      <c r="C59" s="53" t="s">
        <v>132</v>
      </c>
      <c r="D59" s="241" t="s">
        <v>119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</row>
    <row r="60" spans="1:9" ht="47.25">
      <c r="A60" s="9" t="s">
        <v>11</v>
      </c>
      <c r="B60" s="10" t="s">
        <v>44</v>
      </c>
      <c r="C60" s="49" t="s">
        <v>60</v>
      </c>
      <c r="D60" s="49" t="s">
        <v>119</v>
      </c>
      <c r="E60" s="49" t="s">
        <v>119</v>
      </c>
      <c r="F60" s="49" t="s">
        <v>119</v>
      </c>
      <c r="G60" s="49" t="s">
        <v>119</v>
      </c>
      <c r="H60" s="49" t="s">
        <v>119</v>
      </c>
      <c r="I60" s="49" t="s">
        <v>119</v>
      </c>
    </row>
    <row r="61" spans="1:9" ht="47.25">
      <c r="A61" s="9" t="s">
        <v>24</v>
      </c>
      <c r="B61" s="10" t="s">
        <v>84</v>
      </c>
      <c r="C61" s="49" t="s">
        <v>60</v>
      </c>
      <c r="D61" s="49" t="s">
        <v>119</v>
      </c>
      <c r="E61" s="49" t="s">
        <v>119</v>
      </c>
      <c r="F61" s="49" t="s">
        <v>119</v>
      </c>
      <c r="G61" s="49" t="s">
        <v>119</v>
      </c>
      <c r="H61" s="49" t="s">
        <v>119</v>
      </c>
      <c r="I61" s="49" t="s">
        <v>119</v>
      </c>
    </row>
    <row r="62" spans="1:9" ht="47.25">
      <c r="A62" s="9" t="s">
        <v>25</v>
      </c>
      <c r="B62" s="10" t="s">
        <v>85</v>
      </c>
      <c r="C62" s="49" t="s">
        <v>60</v>
      </c>
      <c r="D62" s="49" t="s">
        <v>119</v>
      </c>
      <c r="E62" s="49" t="s">
        <v>119</v>
      </c>
      <c r="F62" s="49" t="s">
        <v>119</v>
      </c>
      <c r="G62" s="49" t="s">
        <v>119</v>
      </c>
      <c r="H62" s="49" t="s">
        <v>119</v>
      </c>
      <c r="I62" s="49" t="s">
        <v>119</v>
      </c>
    </row>
    <row r="63" spans="1:9" ht="31.5">
      <c r="A63" s="9" t="s">
        <v>26</v>
      </c>
      <c r="B63" s="10" t="s">
        <v>86</v>
      </c>
      <c r="C63" s="49" t="s">
        <v>60</v>
      </c>
      <c r="D63" s="49" t="s">
        <v>119</v>
      </c>
      <c r="E63" s="49" t="s">
        <v>119</v>
      </c>
      <c r="F63" s="49" t="s">
        <v>119</v>
      </c>
      <c r="G63" s="49" t="s">
        <v>119</v>
      </c>
      <c r="H63" s="49" t="s">
        <v>119</v>
      </c>
      <c r="I63" s="49" t="s">
        <v>119</v>
      </c>
    </row>
    <row r="64" spans="1:9" ht="47.25">
      <c r="A64" s="9" t="s">
        <v>27</v>
      </c>
      <c r="B64" s="10" t="s">
        <v>87</v>
      </c>
      <c r="C64" s="49" t="s">
        <v>60</v>
      </c>
      <c r="D64" s="49" t="s">
        <v>119</v>
      </c>
      <c r="E64" s="49" t="s">
        <v>119</v>
      </c>
      <c r="F64" s="49" t="s">
        <v>119</v>
      </c>
      <c r="G64" s="49" t="s">
        <v>119</v>
      </c>
      <c r="H64" s="49" t="s">
        <v>119</v>
      </c>
      <c r="I64" s="49" t="s">
        <v>119</v>
      </c>
    </row>
    <row r="65" spans="1:9" ht="63">
      <c r="A65" s="9" t="s">
        <v>88</v>
      </c>
      <c r="B65" s="10" t="s">
        <v>89</v>
      </c>
      <c r="C65" s="49" t="s">
        <v>60</v>
      </c>
      <c r="D65" s="49" t="s">
        <v>119</v>
      </c>
      <c r="E65" s="49" t="s">
        <v>119</v>
      </c>
      <c r="F65" s="49" t="s">
        <v>119</v>
      </c>
      <c r="G65" s="49" t="s">
        <v>119</v>
      </c>
      <c r="H65" s="49" t="s">
        <v>119</v>
      </c>
      <c r="I65" s="49" t="s">
        <v>119</v>
      </c>
    </row>
    <row r="66" spans="1:9" ht="63">
      <c r="A66" s="9" t="s">
        <v>90</v>
      </c>
      <c r="B66" s="10" t="s">
        <v>91</v>
      </c>
      <c r="C66" s="49" t="s">
        <v>60</v>
      </c>
      <c r="D66" s="49" t="s">
        <v>119</v>
      </c>
      <c r="E66" s="49" t="s">
        <v>119</v>
      </c>
      <c r="F66" s="49" t="s">
        <v>119</v>
      </c>
      <c r="G66" s="49" t="s">
        <v>119</v>
      </c>
      <c r="H66" s="49" t="s">
        <v>119</v>
      </c>
      <c r="I66" s="49" t="s">
        <v>119</v>
      </c>
    </row>
    <row r="67" spans="1:9" ht="47.25">
      <c r="A67" s="9" t="s">
        <v>92</v>
      </c>
      <c r="B67" s="10" t="s">
        <v>93</v>
      </c>
      <c r="C67" s="49" t="s">
        <v>60</v>
      </c>
      <c r="D67" s="49" t="s">
        <v>119</v>
      </c>
      <c r="E67" s="49" t="s">
        <v>119</v>
      </c>
      <c r="F67" s="49" t="s">
        <v>119</v>
      </c>
      <c r="G67" s="49" t="s">
        <v>119</v>
      </c>
      <c r="H67" s="49" t="s">
        <v>119</v>
      </c>
      <c r="I67" s="49" t="s">
        <v>119</v>
      </c>
    </row>
    <row r="68" spans="1:9" ht="63">
      <c r="A68" s="9" t="s">
        <v>94</v>
      </c>
      <c r="B68" s="10" t="s">
        <v>95</v>
      </c>
      <c r="C68" s="49" t="s">
        <v>60</v>
      </c>
      <c r="D68" s="49" t="s">
        <v>119</v>
      </c>
      <c r="E68" s="49" t="s">
        <v>119</v>
      </c>
      <c r="F68" s="49" t="s">
        <v>119</v>
      </c>
      <c r="G68" s="49" t="s">
        <v>119</v>
      </c>
      <c r="H68" s="49" t="s">
        <v>119</v>
      </c>
      <c r="I68" s="49" t="s">
        <v>119</v>
      </c>
    </row>
    <row r="69" spans="1:9" ht="63">
      <c r="A69" s="9" t="s">
        <v>12</v>
      </c>
      <c r="B69" s="10" t="s">
        <v>45</v>
      </c>
      <c r="C69" s="49" t="s">
        <v>60</v>
      </c>
      <c r="D69" s="49" t="s">
        <v>119</v>
      </c>
      <c r="E69" s="49" t="s">
        <v>119</v>
      </c>
      <c r="F69" s="49" t="s">
        <v>119</v>
      </c>
      <c r="G69" s="49" t="s">
        <v>119</v>
      </c>
      <c r="H69" s="49" t="s">
        <v>119</v>
      </c>
      <c r="I69" s="49" t="s">
        <v>119</v>
      </c>
    </row>
    <row r="70" spans="1:9" ht="31.5">
      <c r="A70" s="9" t="s">
        <v>28</v>
      </c>
      <c r="B70" s="10" t="s">
        <v>46</v>
      </c>
      <c r="C70" s="49" t="s">
        <v>60</v>
      </c>
      <c r="D70" s="49" t="s">
        <v>119</v>
      </c>
      <c r="E70" s="49" t="s">
        <v>119</v>
      </c>
      <c r="F70" s="49" t="s">
        <v>119</v>
      </c>
      <c r="G70" s="49" t="s">
        <v>119</v>
      </c>
      <c r="H70" s="49" t="s">
        <v>119</v>
      </c>
      <c r="I70" s="49" t="s">
        <v>119</v>
      </c>
    </row>
    <row r="71" spans="1:9" ht="47.25">
      <c r="A71" s="9" t="s">
        <v>96</v>
      </c>
      <c r="B71" s="10" t="s">
        <v>47</v>
      </c>
      <c r="C71" s="49" t="s">
        <v>60</v>
      </c>
      <c r="D71" s="49" t="s">
        <v>119</v>
      </c>
      <c r="E71" s="49" t="s">
        <v>119</v>
      </c>
      <c r="F71" s="49" t="s">
        <v>119</v>
      </c>
      <c r="G71" s="49" t="s">
        <v>119</v>
      </c>
      <c r="H71" s="49" t="s">
        <v>119</v>
      </c>
      <c r="I71" s="49" t="s">
        <v>119</v>
      </c>
    </row>
    <row r="72" spans="1:9" ht="63">
      <c r="A72" s="9" t="s">
        <v>67</v>
      </c>
      <c r="B72" s="10" t="s">
        <v>48</v>
      </c>
      <c r="C72" s="49" t="s">
        <v>60</v>
      </c>
      <c r="D72" s="49" t="s">
        <v>119</v>
      </c>
      <c r="E72" s="49" t="s">
        <v>119</v>
      </c>
      <c r="F72" s="49" t="s">
        <v>119</v>
      </c>
      <c r="G72" s="49" t="s">
        <v>119</v>
      </c>
      <c r="H72" s="49" t="s">
        <v>119</v>
      </c>
      <c r="I72" s="49" t="s">
        <v>119</v>
      </c>
    </row>
    <row r="73" spans="1:9" ht="63">
      <c r="A73" s="9" t="s">
        <v>68</v>
      </c>
      <c r="B73" s="10" t="s">
        <v>49</v>
      </c>
      <c r="C73" s="49" t="s">
        <v>60</v>
      </c>
      <c r="D73" s="49" t="s">
        <v>119</v>
      </c>
      <c r="E73" s="49" t="s">
        <v>119</v>
      </c>
      <c r="F73" s="49" t="s">
        <v>119</v>
      </c>
      <c r="G73" s="49" t="s">
        <v>119</v>
      </c>
      <c r="H73" s="49" t="s">
        <v>119</v>
      </c>
      <c r="I73" s="49" t="s">
        <v>119</v>
      </c>
    </row>
    <row r="74" spans="1:9" ht="63">
      <c r="A74" s="9" t="s">
        <v>69</v>
      </c>
      <c r="B74" s="10" t="s">
        <v>50</v>
      </c>
      <c r="C74" s="49" t="s">
        <v>60</v>
      </c>
      <c r="D74" s="49" t="s">
        <v>119</v>
      </c>
      <c r="E74" s="49" t="s">
        <v>119</v>
      </c>
      <c r="F74" s="49" t="s">
        <v>119</v>
      </c>
      <c r="G74" s="49" t="s">
        <v>119</v>
      </c>
      <c r="H74" s="49" t="s">
        <v>119</v>
      </c>
      <c r="I74" s="49" t="s">
        <v>119</v>
      </c>
    </row>
    <row r="75" spans="1:9" ht="47.25">
      <c r="A75" s="9" t="s">
        <v>70</v>
      </c>
      <c r="B75" s="10" t="s">
        <v>51</v>
      </c>
      <c r="C75" s="49" t="s">
        <v>60</v>
      </c>
      <c r="D75" s="49" t="s">
        <v>119</v>
      </c>
      <c r="E75" s="49" t="s">
        <v>119</v>
      </c>
      <c r="F75" s="49" t="s">
        <v>119</v>
      </c>
      <c r="G75" s="49" t="s">
        <v>119</v>
      </c>
      <c r="H75" s="49" t="s">
        <v>119</v>
      </c>
      <c r="I75" s="49" t="s">
        <v>119</v>
      </c>
    </row>
    <row r="76" spans="1:9" ht="47.25">
      <c r="A76" s="9" t="s">
        <v>97</v>
      </c>
      <c r="B76" s="10" t="s">
        <v>52</v>
      </c>
      <c r="C76" s="49" t="s">
        <v>60</v>
      </c>
      <c r="D76" s="49" t="s">
        <v>119</v>
      </c>
      <c r="E76" s="49" t="s">
        <v>119</v>
      </c>
      <c r="F76" s="49" t="s">
        <v>119</v>
      </c>
      <c r="G76" s="49" t="s">
        <v>119</v>
      </c>
      <c r="H76" s="49" t="s">
        <v>119</v>
      </c>
      <c r="I76" s="49" t="s">
        <v>119</v>
      </c>
    </row>
    <row r="77" spans="1:9" ht="31.5">
      <c r="A77" s="9" t="s">
        <v>98</v>
      </c>
      <c r="B77" s="10" t="s">
        <v>53</v>
      </c>
      <c r="C77" s="49" t="s">
        <v>60</v>
      </c>
      <c r="D77" s="49" t="s">
        <v>119</v>
      </c>
      <c r="E77" s="49" t="s">
        <v>119</v>
      </c>
      <c r="F77" s="49" t="s">
        <v>119</v>
      </c>
      <c r="G77" s="49" t="s">
        <v>119</v>
      </c>
      <c r="H77" s="49" t="s">
        <v>119</v>
      </c>
      <c r="I77" s="49" t="s">
        <v>119</v>
      </c>
    </row>
    <row r="78" spans="1:9" ht="63">
      <c r="A78" s="9" t="s">
        <v>140</v>
      </c>
      <c r="B78" s="190" t="s">
        <v>138</v>
      </c>
      <c r="C78" s="50" t="s">
        <v>139</v>
      </c>
      <c r="D78" s="49" t="s">
        <v>119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</row>
  </sheetData>
  <mergeCells count="20">
    <mergeCell ref="C13:C17"/>
    <mergeCell ref="D13:I13"/>
    <mergeCell ref="A4:I4"/>
    <mergeCell ref="D16:I16"/>
    <mergeCell ref="D14:I15"/>
    <mergeCell ref="A11:I11"/>
    <mergeCell ref="A5:I5"/>
    <mergeCell ref="A7:I7"/>
    <mergeCell ref="A8:I8"/>
    <mergeCell ref="A12:I12"/>
    <mergeCell ref="A13:A17"/>
    <mergeCell ref="B13:B17"/>
    <mergeCell ref="AL14:AR15"/>
    <mergeCell ref="AS14:AY15"/>
    <mergeCell ref="X14:AD15"/>
    <mergeCell ref="AE14:AK15"/>
    <mergeCell ref="AL16:AR16"/>
    <mergeCell ref="AS16:AY16"/>
    <mergeCell ref="X16:AD16"/>
    <mergeCell ref="AE16:AK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60" zoomScaleNormal="60" workbookViewId="0" topLeftCell="A1">
      <selection activeCell="AK18" sqref="AK18"/>
    </sheetView>
  </sheetViews>
  <sheetFormatPr defaultColWidth="9.00390625" defaultRowHeight="15.75"/>
  <cols>
    <col min="1" max="1" width="11.375" style="47" customWidth="1"/>
    <col min="2" max="2" width="37.25390625" style="47" customWidth="1"/>
    <col min="3" max="3" width="19.25390625" style="47" customWidth="1"/>
    <col min="4" max="12" width="6.00390625" style="47" customWidth="1"/>
    <col min="13" max="13" width="8.625" style="47" customWidth="1"/>
    <col min="14" max="17" width="6.00390625" style="47" customWidth="1"/>
    <col min="18" max="18" width="9.00390625" style="47" customWidth="1"/>
    <col min="19" max="24" width="6.00390625" style="47" customWidth="1"/>
    <col min="25" max="34" width="5.00390625" style="47" customWidth="1"/>
    <col min="35" max="16384" width="9.00390625" style="47" customWidth="1"/>
  </cols>
  <sheetData>
    <row r="1" ht="18.75">
      <c r="X1" s="45" t="s">
        <v>397</v>
      </c>
    </row>
    <row r="2" ht="18.75">
      <c r="X2" s="46" t="s">
        <v>390</v>
      </c>
    </row>
    <row r="4" spans="1:31" ht="15.75">
      <c r="A4" s="336" t="s">
        <v>164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65"/>
      <c r="Z4" s="65"/>
      <c r="AA4" s="65"/>
      <c r="AB4" s="65"/>
      <c r="AC4" s="65"/>
      <c r="AD4" s="65"/>
      <c r="AE4" s="65"/>
    </row>
    <row r="5" spans="1:31" ht="15.75">
      <c r="A5" s="337" t="s">
        <v>163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64"/>
      <c r="Y5" s="64"/>
      <c r="Z5" s="64"/>
      <c r="AA5" s="64"/>
      <c r="AB5" s="64"/>
      <c r="AC5" s="64"/>
      <c r="AD5" s="64"/>
      <c r="AE5" s="64"/>
    </row>
    <row r="6" spans="1:24" ht="15.7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63"/>
      <c r="S6" s="63"/>
      <c r="T6" s="63"/>
      <c r="U6" s="63"/>
      <c r="V6" s="63"/>
      <c r="W6" s="63"/>
      <c r="X6" s="63"/>
    </row>
    <row r="7" spans="1:25" ht="18.75">
      <c r="A7" s="335" t="s">
        <v>384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62"/>
    </row>
    <row r="8" spans="1:25" ht="15.75">
      <c r="A8" s="303" t="s">
        <v>314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61"/>
    </row>
    <row r="9" spans="1:17" ht="15.75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</row>
    <row r="10" spans="1:17" ht="15.75">
      <c r="A10" s="339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4" ht="15.75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60"/>
      <c r="S11" s="60"/>
      <c r="T11" s="60"/>
      <c r="U11" s="60"/>
      <c r="V11" s="60"/>
      <c r="W11" s="60"/>
      <c r="X11" s="60"/>
    </row>
    <row r="12" spans="1:24" ht="15.75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</row>
    <row r="13" spans="1:24" ht="15.75" customHeight="1">
      <c r="A13" s="315" t="s">
        <v>1</v>
      </c>
      <c r="B13" s="315" t="s">
        <v>0</v>
      </c>
      <c r="C13" s="315" t="s">
        <v>162</v>
      </c>
      <c r="D13" s="338" t="s">
        <v>161</v>
      </c>
      <c r="E13" s="338"/>
      <c r="F13" s="338"/>
      <c r="G13" s="338"/>
      <c r="H13" s="338"/>
      <c r="I13" s="338"/>
      <c r="J13" s="338"/>
      <c r="K13" s="341" t="s">
        <v>160</v>
      </c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3"/>
    </row>
    <row r="14" spans="1:24" ht="15.75">
      <c r="A14" s="315"/>
      <c r="B14" s="315"/>
      <c r="C14" s="315"/>
      <c r="D14" s="338"/>
      <c r="E14" s="338"/>
      <c r="F14" s="338"/>
      <c r="G14" s="338"/>
      <c r="H14" s="338"/>
      <c r="I14" s="338"/>
      <c r="J14" s="338"/>
      <c r="K14" s="317" t="s">
        <v>159</v>
      </c>
      <c r="L14" s="317"/>
      <c r="M14" s="317"/>
      <c r="N14" s="317"/>
      <c r="O14" s="317"/>
      <c r="P14" s="317"/>
      <c r="Q14" s="317"/>
      <c r="R14" s="344" t="s">
        <v>158</v>
      </c>
      <c r="S14" s="344"/>
      <c r="T14" s="344"/>
      <c r="U14" s="344"/>
      <c r="V14" s="344"/>
      <c r="W14" s="344"/>
      <c r="X14" s="344"/>
    </row>
    <row r="15" spans="1:24" ht="15.75" customHeight="1">
      <c r="A15" s="315"/>
      <c r="B15" s="315"/>
      <c r="C15" s="315"/>
      <c r="D15" s="317" t="s">
        <v>108</v>
      </c>
      <c r="E15" s="317"/>
      <c r="F15" s="317"/>
      <c r="G15" s="317"/>
      <c r="H15" s="317"/>
      <c r="I15" s="317"/>
      <c r="J15" s="317"/>
      <c r="K15" s="317" t="s">
        <v>108</v>
      </c>
      <c r="L15" s="317"/>
      <c r="M15" s="317"/>
      <c r="N15" s="317"/>
      <c r="O15" s="317"/>
      <c r="P15" s="317"/>
      <c r="Q15" s="317"/>
      <c r="R15" s="317" t="s">
        <v>108</v>
      </c>
      <c r="S15" s="317"/>
      <c r="T15" s="317"/>
      <c r="U15" s="317"/>
      <c r="V15" s="317"/>
      <c r="W15" s="317"/>
      <c r="X15" s="317"/>
    </row>
    <row r="16" spans="1:24" ht="49.5" customHeight="1">
      <c r="A16" s="315"/>
      <c r="B16" s="315"/>
      <c r="C16" s="315"/>
      <c r="D16" s="59" t="s">
        <v>157</v>
      </c>
      <c r="E16" s="59" t="s">
        <v>156</v>
      </c>
      <c r="F16" s="59" t="s">
        <v>155</v>
      </c>
      <c r="G16" s="59" t="s">
        <v>154</v>
      </c>
      <c r="H16" s="59" t="s">
        <v>153</v>
      </c>
      <c r="I16" s="59" t="s">
        <v>152</v>
      </c>
      <c r="J16" s="58" t="s">
        <v>151</v>
      </c>
      <c r="K16" s="59" t="s">
        <v>157</v>
      </c>
      <c r="L16" s="59" t="s">
        <v>156</v>
      </c>
      <c r="M16" s="59" t="s">
        <v>155</v>
      </c>
      <c r="N16" s="59" t="s">
        <v>154</v>
      </c>
      <c r="O16" s="59" t="s">
        <v>153</v>
      </c>
      <c r="P16" s="59" t="s">
        <v>152</v>
      </c>
      <c r="Q16" s="58" t="s">
        <v>151</v>
      </c>
      <c r="R16" s="59" t="s">
        <v>157</v>
      </c>
      <c r="S16" s="59" t="s">
        <v>156</v>
      </c>
      <c r="T16" s="59" t="s">
        <v>155</v>
      </c>
      <c r="U16" s="59" t="s">
        <v>154</v>
      </c>
      <c r="V16" s="59" t="s">
        <v>153</v>
      </c>
      <c r="W16" s="59" t="s">
        <v>152</v>
      </c>
      <c r="X16" s="58" t="s">
        <v>151</v>
      </c>
    </row>
    <row r="17" spans="1:24" ht="15.75">
      <c r="A17" s="57">
        <v>1</v>
      </c>
      <c r="B17" s="57">
        <v>2</v>
      </c>
      <c r="C17" s="57">
        <v>3</v>
      </c>
      <c r="D17" s="56" t="s">
        <v>175</v>
      </c>
      <c r="E17" s="56" t="s">
        <v>399</v>
      </c>
      <c r="F17" s="56" t="s">
        <v>174</v>
      </c>
      <c r="G17" s="56" t="s">
        <v>400</v>
      </c>
      <c r="H17" s="56" t="s">
        <v>173</v>
      </c>
      <c r="I17" s="56" t="s">
        <v>401</v>
      </c>
      <c r="J17" s="56" t="s">
        <v>172</v>
      </c>
      <c r="K17" s="56" t="s">
        <v>241</v>
      </c>
      <c r="L17" s="56" t="s">
        <v>240</v>
      </c>
      <c r="M17" s="56" t="s">
        <v>239</v>
      </c>
      <c r="N17" s="56" t="s">
        <v>238</v>
      </c>
      <c r="O17" s="56" t="s">
        <v>237</v>
      </c>
      <c r="P17" s="56" t="s">
        <v>236</v>
      </c>
      <c r="Q17" s="56" t="s">
        <v>440</v>
      </c>
      <c r="R17" s="56" t="s">
        <v>406</v>
      </c>
      <c r="S17" s="56" t="s">
        <v>407</v>
      </c>
      <c r="T17" s="56" t="s">
        <v>408</v>
      </c>
      <c r="U17" s="56" t="s">
        <v>409</v>
      </c>
      <c r="V17" s="56" t="s">
        <v>410</v>
      </c>
      <c r="W17" s="56" t="s">
        <v>411</v>
      </c>
      <c r="X17" s="56" t="s">
        <v>441</v>
      </c>
    </row>
    <row r="18" spans="1:24" ht="31.5">
      <c r="A18" s="9" t="s">
        <v>71</v>
      </c>
      <c r="B18" s="10" t="s">
        <v>61</v>
      </c>
      <c r="C18" s="49" t="s">
        <v>60</v>
      </c>
      <c r="D18" s="55" t="str">
        <f aca="true" t="shared" si="0" ref="D18:X18">D20</f>
        <v>нд</v>
      </c>
      <c r="E18" s="55" t="str">
        <f t="shared" si="0"/>
        <v>нд</v>
      </c>
      <c r="F18" s="55" t="str">
        <f t="shared" si="0"/>
        <v>нд</v>
      </c>
      <c r="G18" s="55" t="str">
        <f t="shared" si="0"/>
        <v>нд</v>
      </c>
      <c r="H18" s="55" t="str">
        <f t="shared" si="0"/>
        <v>нд</v>
      </c>
      <c r="I18" s="55" t="str">
        <f t="shared" si="0"/>
        <v>нд</v>
      </c>
      <c r="J18" s="55" t="str">
        <f t="shared" si="0"/>
        <v>нд</v>
      </c>
      <c r="K18" s="55">
        <f t="shared" si="0"/>
        <v>4.01</v>
      </c>
      <c r="L18" s="55">
        <f t="shared" si="0"/>
        <v>0</v>
      </c>
      <c r="M18" s="55">
        <f t="shared" si="0"/>
        <v>4</v>
      </c>
      <c r="N18" s="55">
        <f t="shared" si="0"/>
        <v>2</v>
      </c>
      <c r="O18" s="55">
        <f t="shared" si="0"/>
        <v>2.95</v>
      </c>
      <c r="P18" s="55">
        <f t="shared" si="0"/>
        <v>0</v>
      </c>
      <c r="Q18" s="55">
        <f t="shared" si="0"/>
        <v>0</v>
      </c>
      <c r="R18" s="55">
        <f t="shared" si="0"/>
        <v>4.01</v>
      </c>
      <c r="S18" s="55">
        <f t="shared" si="0"/>
        <v>0</v>
      </c>
      <c r="T18" s="55">
        <f t="shared" si="0"/>
        <v>4</v>
      </c>
      <c r="U18" s="55">
        <f t="shared" si="0"/>
        <v>2</v>
      </c>
      <c r="V18" s="55">
        <f t="shared" si="0"/>
        <v>2.95</v>
      </c>
      <c r="W18" s="55">
        <f t="shared" si="0"/>
        <v>0</v>
      </c>
      <c r="X18" s="55">
        <f t="shared" si="0"/>
        <v>0</v>
      </c>
    </row>
    <row r="19" spans="1:24" ht="15.75">
      <c r="A19" s="9" t="s">
        <v>62</v>
      </c>
      <c r="B19" s="10" t="s">
        <v>59</v>
      </c>
      <c r="C19" s="49" t="s">
        <v>60</v>
      </c>
      <c r="D19" s="49" t="s">
        <v>119</v>
      </c>
      <c r="E19" s="49" t="s">
        <v>119</v>
      </c>
      <c r="F19" s="49" t="s">
        <v>119</v>
      </c>
      <c r="G19" s="49" t="s">
        <v>119</v>
      </c>
      <c r="H19" s="49" t="s">
        <v>119</v>
      </c>
      <c r="I19" s="49" t="s">
        <v>119</v>
      </c>
      <c r="J19" s="49" t="s">
        <v>119</v>
      </c>
      <c r="K19" s="49" t="s">
        <v>119</v>
      </c>
      <c r="L19" s="49" t="s">
        <v>119</v>
      </c>
      <c r="M19" s="49" t="s">
        <v>119</v>
      </c>
      <c r="N19" s="49" t="s">
        <v>119</v>
      </c>
      <c r="O19" s="49" t="s">
        <v>119</v>
      </c>
      <c r="P19" s="49" t="s">
        <v>119</v>
      </c>
      <c r="Q19" s="49" t="s">
        <v>119</v>
      </c>
      <c r="R19" s="49" t="s">
        <v>119</v>
      </c>
      <c r="S19" s="49" t="s">
        <v>119</v>
      </c>
      <c r="T19" s="49" t="s">
        <v>119</v>
      </c>
      <c r="U19" s="49" t="s">
        <v>119</v>
      </c>
      <c r="V19" s="49" t="s">
        <v>119</v>
      </c>
      <c r="W19" s="49" t="s">
        <v>119</v>
      </c>
      <c r="X19" s="49" t="s">
        <v>119</v>
      </c>
    </row>
    <row r="20" spans="1:24" ht="31.5">
      <c r="A20" s="9" t="s">
        <v>63</v>
      </c>
      <c r="B20" s="10" t="s">
        <v>58</v>
      </c>
      <c r="C20" s="49" t="s">
        <v>60</v>
      </c>
      <c r="D20" s="55" t="str">
        <f aca="true" t="shared" si="1" ref="D20:X20">D25</f>
        <v>нд</v>
      </c>
      <c r="E20" s="55" t="str">
        <f t="shared" si="1"/>
        <v>нд</v>
      </c>
      <c r="F20" s="55" t="str">
        <f t="shared" si="1"/>
        <v>нд</v>
      </c>
      <c r="G20" s="55" t="str">
        <f t="shared" si="1"/>
        <v>нд</v>
      </c>
      <c r="H20" s="55" t="str">
        <f t="shared" si="1"/>
        <v>нд</v>
      </c>
      <c r="I20" s="55" t="str">
        <f t="shared" si="1"/>
        <v>нд</v>
      </c>
      <c r="J20" s="55" t="str">
        <f t="shared" si="1"/>
        <v>нд</v>
      </c>
      <c r="K20" s="55">
        <f t="shared" si="1"/>
        <v>4.01</v>
      </c>
      <c r="L20" s="55">
        <f t="shared" si="1"/>
        <v>0</v>
      </c>
      <c r="M20" s="55">
        <f t="shared" si="1"/>
        <v>4</v>
      </c>
      <c r="N20" s="55">
        <f t="shared" si="1"/>
        <v>2</v>
      </c>
      <c r="O20" s="55">
        <f t="shared" si="1"/>
        <v>2.95</v>
      </c>
      <c r="P20" s="55">
        <f t="shared" si="1"/>
        <v>0</v>
      </c>
      <c r="Q20" s="55">
        <f t="shared" si="1"/>
        <v>0</v>
      </c>
      <c r="R20" s="55">
        <f t="shared" si="1"/>
        <v>4.01</v>
      </c>
      <c r="S20" s="55">
        <f t="shared" si="1"/>
        <v>0</v>
      </c>
      <c r="T20" s="55">
        <f t="shared" si="1"/>
        <v>4</v>
      </c>
      <c r="U20" s="55">
        <f t="shared" si="1"/>
        <v>2</v>
      </c>
      <c r="V20" s="55">
        <f t="shared" si="1"/>
        <v>2.95</v>
      </c>
      <c r="W20" s="55">
        <f t="shared" si="1"/>
        <v>0</v>
      </c>
      <c r="X20" s="55">
        <f t="shared" si="1"/>
        <v>0</v>
      </c>
    </row>
    <row r="21" spans="1:24" ht="63">
      <c r="A21" s="9" t="s">
        <v>64</v>
      </c>
      <c r="B21" s="10" t="s">
        <v>57</v>
      </c>
      <c r="C21" s="49" t="s">
        <v>60</v>
      </c>
      <c r="D21" s="49" t="s">
        <v>119</v>
      </c>
      <c r="E21" s="49" t="s">
        <v>119</v>
      </c>
      <c r="F21" s="49" t="s">
        <v>119</v>
      </c>
      <c r="G21" s="49" t="s">
        <v>119</v>
      </c>
      <c r="H21" s="49" t="s">
        <v>119</v>
      </c>
      <c r="I21" s="49" t="s">
        <v>119</v>
      </c>
      <c r="J21" s="49" t="s">
        <v>119</v>
      </c>
      <c r="K21" s="49" t="s">
        <v>119</v>
      </c>
      <c r="L21" s="49" t="s">
        <v>119</v>
      </c>
      <c r="M21" s="49" t="s">
        <v>119</v>
      </c>
      <c r="N21" s="49" t="s">
        <v>119</v>
      </c>
      <c r="O21" s="49" t="s">
        <v>119</v>
      </c>
      <c r="P21" s="49" t="s">
        <v>119</v>
      </c>
      <c r="Q21" s="49" t="s">
        <v>119</v>
      </c>
      <c r="R21" s="49" t="s">
        <v>119</v>
      </c>
      <c r="S21" s="49" t="s">
        <v>119</v>
      </c>
      <c r="T21" s="49" t="s">
        <v>119</v>
      </c>
      <c r="U21" s="49" t="s">
        <v>119</v>
      </c>
      <c r="V21" s="49" t="s">
        <v>119</v>
      </c>
      <c r="W21" s="49" t="s">
        <v>119</v>
      </c>
      <c r="X21" s="49" t="s">
        <v>119</v>
      </c>
    </row>
    <row r="22" spans="1:24" ht="31.5">
      <c r="A22" s="9" t="s">
        <v>65</v>
      </c>
      <c r="B22" s="10" t="s">
        <v>56</v>
      </c>
      <c r="C22" s="49" t="s">
        <v>60</v>
      </c>
      <c r="D22" s="49" t="s">
        <v>119</v>
      </c>
      <c r="E22" s="49" t="s">
        <v>119</v>
      </c>
      <c r="F22" s="49" t="s">
        <v>119</v>
      </c>
      <c r="G22" s="49" t="s">
        <v>119</v>
      </c>
      <c r="H22" s="49" t="s">
        <v>119</v>
      </c>
      <c r="I22" s="49" t="s">
        <v>119</v>
      </c>
      <c r="J22" s="49" t="s">
        <v>119</v>
      </c>
      <c r="K22" s="49" t="s">
        <v>119</v>
      </c>
      <c r="L22" s="49" t="s">
        <v>119</v>
      </c>
      <c r="M22" s="49" t="s">
        <v>119</v>
      </c>
      <c r="N22" s="49" t="s">
        <v>119</v>
      </c>
      <c r="O22" s="49" t="s">
        <v>119</v>
      </c>
      <c r="P22" s="49" t="s">
        <v>119</v>
      </c>
      <c r="Q22" s="49" t="s">
        <v>119</v>
      </c>
      <c r="R22" s="49" t="s">
        <v>119</v>
      </c>
      <c r="S22" s="49" t="s">
        <v>119</v>
      </c>
      <c r="T22" s="49" t="s">
        <v>119</v>
      </c>
      <c r="U22" s="49" t="s">
        <v>119</v>
      </c>
      <c r="V22" s="49" t="s">
        <v>119</v>
      </c>
      <c r="W22" s="49" t="s">
        <v>119</v>
      </c>
      <c r="X22" s="49" t="s">
        <v>119</v>
      </c>
    </row>
    <row r="23" spans="1:24" ht="47.25">
      <c r="A23" s="9" t="s">
        <v>72</v>
      </c>
      <c r="B23" s="10" t="s">
        <v>55</v>
      </c>
      <c r="C23" s="49" t="s">
        <v>60</v>
      </c>
      <c r="D23" s="49" t="s">
        <v>119</v>
      </c>
      <c r="E23" s="49" t="s">
        <v>119</v>
      </c>
      <c r="F23" s="49" t="s">
        <v>119</v>
      </c>
      <c r="G23" s="49" t="s">
        <v>119</v>
      </c>
      <c r="H23" s="49" t="s">
        <v>119</v>
      </c>
      <c r="I23" s="49" t="s">
        <v>119</v>
      </c>
      <c r="J23" s="49" t="s">
        <v>119</v>
      </c>
      <c r="K23" s="49" t="s">
        <v>119</v>
      </c>
      <c r="L23" s="49" t="s">
        <v>119</v>
      </c>
      <c r="M23" s="49" t="s">
        <v>119</v>
      </c>
      <c r="N23" s="49" t="s">
        <v>119</v>
      </c>
      <c r="O23" s="49" t="s">
        <v>119</v>
      </c>
      <c r="P23" s="49" t="s">
        <v>119</v>
      </c>
      <c r="Q23" s="49" t="s">
        <v>119</v>
      </c>
      <c r="R23" s="49" t="s">
        <v>119</v>
      </c>
      <c r="S23" s="49" t="s">
        <v>119</v>
      </c>
      <c r="T23" s="49" t="s">
        <v>119</v>
      </c>
      <c r="U23" s="49" t="s">
        <v>119</v>
      </c>
      <c r="V23" s="49" t="s">
        <v>119</v>
      </c>
      <c r="W23" s="49" t="s">
        <v>119</v>
      </c>
      <c r="X23" s="49" t="s">
        <v>119</v>
      </c>
    </row>
    <row r="24" spans="1:24" ht="15.75">
      <c r="A24" s="9" t="s">
        <v>73</v>
      </c>
      <c r="B24" s="10" t="s">
        <v>54</v>
      </c>
      <c r="C24" s="49" t="s">
        <v>60</v>
      </c>
      <c r="D24" s="49" t="s">
        <v>119</v>
      </c>
      <c r="E24" s="49" t="s">
        <v>119</v>
      </c>
      <c r="F24" s="49" t="s">
        <v>119</v>
      </c>
      <c r="G24" s="49" t="s">
        <v>119</v>
      </c>
      <c r="H24" s="49" t="s">
        <v>119</v>
      </c>
      <c r="I24" s="49" t="s">
        <v>119</v>
      </c>
      <c r="J24" s="49" t="s">
        <v>119</v>
      </c>
      <c r="K24" s="49" t="s">
        <v>119</v>
      </c>
      <c r="L24" s="49" t="s">
        <v>119</v>
      </c>
      <c r="M24" s="49" t="s">
        <v>119</v>
      </c>
      <c r="N24" s="49" t="s">
        <v>119</v>
      </c>
      <c r="O24" s="49" t="s">
        <v>119</v>
      </c>
      <c r="P24" s="49" t="s">
        <v>119</v>
      </c>
      <c r="Q24" s="49" t="s">
        <v>119</v>
      </c>
      <c r="R24" s="49" t="s">
        <v>119</v>
      </c>
      <c r="S24" s="49" t="s">
        <v>119</v>
      </c>
      <c r="T24" s="49" t="s">
        <v>119</v>
      </c>
      <c r="U24" s="49" t="s">
        <v>119</v>
      </c>
      <c r="V24" s="49" t="s">
        <v>119</v>
      </c>
      <c r="W24" s="49" t="s">
        <v>119</v>
      </c>
      <c r="X24" s="49" t="s">
        <v>119</v>
      </c>
    </row>
    <row r="25" spans="1:24" ht="30.75" customHeight="1">
      <c r="A25" s="9" t="s">
        <v>2</v>
      </c>
      <c r="B25" s="10" t="s">
        <v>137</v>
      </c>
      <c r="C25" s="49" t="s">
        <v>60</v>
      </c>
      <c r="D25" s="55" t="s">
        <v>119</v>
      </c>
      <c r="E25" s="55" t="s">
        <v>119</v>
      </c>
      <c r="F25" s="55" t="s">
        <v>119</v>
      </c>
      <c r="G25" s="55" t="s">
        <v>119</v>
      </c>
      <c r="H25" s="55" t="s">
        <v>119</v>
      </c>
      <c r="I25" s="55" t="s">
        <v>119</v>
      </c>
      <c r="J25" s="55" t="s">
        <v>119</v>
      </c>
      <c r="K25" s="55">
        <f aca="true" t="shared" si="2" ref="K25:X25">K46</f>
        <v>4.01</v>
      </c>
      <c r="L25" s="55">
        <f t="shared" si="2"/>
        <v>0</v>
      </c>
      <c r="M25" s="55">
        <f t="shared" si="2"/>
        <v>4</v>
      </c>
      <c r="N25" s="55">
        <f t="shared" si="2"/>
        <v>2</v>
      </c>
      <c r="O25" s="55">
        <f t="shared" si="2"/>
        <v>2.95</v>
      </c>
      <c r="P25" s="55">
        <f t="shared" si="2"/>
        <v>0</v>
      </c>
      <c r="Q25" s="55">
        <f t="shared" si="2"/>
        <v>0</v>
      </c>
      <c r="R25" s="55">
        <f t="shared" si="2"/>
        <v>4.01</v>
      </c>
      <c r="S25" s="55">
        <f t="shared" si="2"/>
        <v>0</v>
      </c>
      <c r="T25" s="55">
        <f t="shared" si="2"/>
        <v>4</v>
      </c>
      <c r="U25" s="55">
        <f t="shared" si="2"/>
        <v>2</v>
      </c>
      <c r="V25" s="55">
        <f t="shared" si="2"/>
        <v>2.95</v>
      </c>
      <c r="W25" s="55">
        <f t="shared" si="2"/>
        <v>0</v>
      </c>
      <c r="X25" s="55">
        <f t="shared" si="2"/>
        <v>0</v>
      </c>
    </row>
    <row r="26" spans="1:24" ht="31.5">
      <c r="A26" s="9" t="s">
        <v>3</v>
      </c>
      <c r="B26" s="10" t="s">
        <v>29</v>
      </c>
      <c r="C26" s="49" t="s">
        <v>60</v>
      </c>
      <c r="D26" s="49" t="s">
        <v>119</v>
      </c>
      <c r="E26" s="49" t="s">
        <v>119</v>
      </c>
      <c r="F26" s="49" t="s">
        <v>119</v>
      </c>
      <c r="G26" s="49" t="s">
        <v>119</v>
      </c>
      <c r="H26" s="49" t="s">
        <v>119</v>
      </c>
      <c r="I26" s="49" t="s">
        <v>119</v>
      </c>
      <c r="J26" s="49" t="s">
        <v>119</v>
      </c>
      <c r="K26" s="49" t="s">
        <v>119</v>
      </c>
      <c r="L26" s="49" t="s">
        <v>119</v>
      </c>
      <c r="M26" s="49" t="s">
        <v>119</v>
      </c>
      <c r="N26" s="49" t="s">
        <v>119</v>
      </c>
      <c r="O26" s="49" t="s">
        <v>119</v>
      </c>
      <c r="P26" s="49" t="s">
        <v>119</v>
      </c>
      <c r="Q26" s="49" t="s">
        <v>119</v>
      </c>
      <c r="R26" s="49" t="s">
        <v>119</v>
      </c>
      <c r="S26" s="49" t="s">
        <v>119</v>
      </c>
      <c r="T26" s="49" t="s">
        <v>119</v>
      </c>
      <c r="U26" s="49" t="s">
        <v>119</v>
      </c>
      <c r="V26" s="49" t="s">
        <v>119</v>
      </c>
      <c r="W26" s="49" t="s">
        <v>119</v>
      </c>
      <c r="X26" s="49" t="s">
        <v>119</v>
      </c>
    </row>
    <row r="27" spans="1:24" ht="47.25">
      <c r="A27" s="9" t="s">
        <v>5</v>
      </c>
      <c r="B27" s="10" t="s">
        <v>30</v>
      </c>
      <c r="C27" s="49" t="s">
        <v>60</v>
      </c>
      <c r="D27" s="49" t="s">
        <v>119</v>
      </c>
      <c r="E27" s="49" t="s">
        <v>119</v>
      </c>
      <c r="F27" s="49" t="s">
        <v>119</v>
      </c>
      <c r="G27" s="49" t="s">
        <v>119</v>
      </c>
      <c r="H27" s="49" t="s">
        <v>119</v>
      </c>
      <c r="I27" s="49" t="s">
        <v>119</v>
      </c>
      <c r="J27" s="49" t="s">
        <v>119</v>
      </c>
      <c r="K27" s="49" t="s">
        <v>119</v>
      </c>
      <c r="L27" s="49" t="s">
        <v>119</v>
      </c>
      <c r="M27" s="49" t="s">
        <v>119</v>
      </c>
      <c r="N27" s="49" t="s">
        <v>119</v>
      </c>
      <c r="O27" s="49" t="s">
        <v>119</v>
      </c>
      <c r="P27" s="49" t="s">
        <v>119</v>
      </c>
      <c r="Q27" s="49" t="s">
        <v>119</v>
      </c>
      <c r="R27" s="49" t="s">
        <v>119</v>
      </c>
      <c r="S27" s="49" t="s">
        <v>119</v>
      </c>
      <c r="T27" s="49" t="s">
        <v>119</v>
      </c>
      <c r="U27" s="49" t="s">
        <v>119</v>
      </c>
      <c r="V27" s="49" t="s">
        <v>119</v>
      </c>
      <c r="W27" s="49" t="s">
        <v>119</v>
      </c>
      <c r="X27" s="49" t="s">
        <v>119</v>
      </c>
    </row>
    <row r="28" spans="1:24" ht="63">
      <c r="A28" s="9" t="s">
        <v>13</v>
      </c>
      <c r="B28" s="10" t="s">
        <v>31</v>
      </c>
      <c r="C28" s="49" t="s">
        <v>60</v>
      </c>
      <c r="D28" s="49" t="s">
        <v>119</v>
      </c>
      <c r="E28" s="49" t="s">
        <v>119</v>
      </c>
      <c r="F28" s="49" t="s">
        <v>119</v>
      </c>
      <c r="G28" s="49" t="s">
        <v>119</v>
      </c>
      <c r="H28" s="49" t="s">
        <v>119</v>
      </c>
      <c r="I28" s="49" t="s">
        <v>119</v>
      </c>
      <c r="J28" s="49" t="s">
        <v>119</v>
      </c>
      <c r="K28" s="49" t="s">
        <v>119</v>
      </c>
      <c r="L28" s="49" t="s">
        <v>119</v>
      </c>
      <c r="M28" s="49" t="s">
        <v>119</v>
      </c>
      <c r="N28" s="49" t="s">
        <v>119</v>
      </c>
      <c r="O28" s="49" t="s">
        <v>119</v>
      </c>
      <c r="P28" s="49" t="s">
        <v>119</v>
      </c>
      <c r="Q28" s="49" t="s">
        <v>119</v>
      </c>
      <c r="R28" s="49" t="s">
        <v>119</v>
      </c>
      <c r="S28" s="49" t="s">
        <v>119</v>
      </c>
      <c r="T28" s="49" t="s">
        <v>119</v>
      </c>
      <c r="U28" s="49" t="s">
        <v>119</v>
      </c>
      <c r="V28" s="49" t="s">
        <v>119</v>
      </c>
      <c r="W28" s="49" t="s">
        <v>119</v>
      </c>
      <c r="X28" s="49" t="s">
        <v>119</v>
      </c>
    </row>
    <row r="29" spans="1:24" ht="63">
      <c r="A29" s="9" t="s">
        <v>14</v>
      </c>
      <c r="B29" s="10" t="s">
        <v>74</v>
      </c>
      <c r="C29" s="49" t="s">
        <v>60</v>
      </c>
      <c r="D29" s="49" t="s">
        <v>119</v>
      </c>
      <c r="E29" s="49" t="s">
        <v>119</v>
      </c>
      <c r="F29" s="49" t="s">
        <v>119</v>
      </c>
      <c r="G29" s="49" t="s">
        <v>119</v>
      </c>
      <c r="H29" s="49" t="s">
        <v>119</v>
      </c>
      <c r="I29" s="49" t="s">
        <v>119</v>
      </c>
      <c r="J29" s="49" t="s">
        <v>119</v>
      </c>
      <c r="K29" s="49" t="s">
        <v>119</v>
      </c>
      <c r="L29" s="49" t="s">
        <v>119</v>
      </c>
      <c r="M29" s="49" t="s">
        <v>119</v>
      </c>
      <c r="N29" s="49" t="s">
        <v>119</v>
      </c>
      <c r="O29" s="49" t="s">
        <v>119</v>
      </c>
      <c r="P29" s="49" t="s">
        <v>119</v>
      </c>
      <c r="Q29" s="49" t="s">
        <v>119</v>
      </c>
      <c r="R29" s="49" t="s">
        <v>119</v>
      </c>
      <c r="S29" s="49" t="s">
        <v>119</v>
      </c>
      <c r="T29" s="49" t="s">
        <v>119</v>
      </c>
      <c r="U29" s="49" t="s">
        <v>119</v>
      </c>
      <c r="V29" s="49" t="s">
        <v>119</v>
      </c>
      <c r="W29" s="49" t="s">
        <v>119</v>
      </c>
      <c r="X29" s="49" t="s">
        <v>119</v>
      </c>
    </row>
    <row r="30" spans="1:24" ht="63">
      <c r="A30" s="9" t="s">
        <v>15</v>
      </c>
      <c r="B30" s="10" t="s">
        <v>32</v>
      </c>
      <c r="C30" s="49" t="s">
        <v>60</v>
      </c>
      <c r="D30" s="49" t="s">
        <v>119</v>
      </c>
      <c r="E30" s="49" t="s">
        <v>119</v>
      </c>
      <c r="F30" s="49" t="s">
        <v>119</v>
      </c>
      <c r="G30" s="49" t="s">
        <v>119</v>
      </c>
      <c r="H30" s="49" t="s">
        <v>119</v>
      </c>
      <c r="I30" s="49" t="s">
        <v>119</v>
      </c>
      <c r="J30" s="49" t="s">
        <v>119</v>
      </c>
      <c r="K30" s="49" t="s">
        <v>119</v>
      </c>
      <c r="L30" s="49" t="s">
        <v>119</v>
      </c>
      <c r="M30" s="49" t="s">
        <v>119</v>
      </c>
      <c r="N30" s="49" t="s">
        <v>119</v>
      </c>
      <c r="O30" s="49" t="s">
        <v>119</v>
      </c>
      <c r="P30" s="49" t="s">
        <v>119</v>
      </c>
      <c r="Q30" s="49" t="s">
        <v>119</v>
      </c>
      <c r="R30" s="49" t="s">
        <v>119</v>
      </c>
      <c r="S30" s="49" t="s">
        <v>119</v>
      </c>
      <c r="T30" s="49" t="s">
        <v>119</v>
      </c>
      <c r="U30" s="49" t="s">
        <v>119</v>
      </c>
      <c r="V30" s="49" t="s">
        <v>119</v>
      </c>
      <c r="W30" s="49" t="s">
        <v>119</v>
      </c>
      <c r="X30" s="49" t="s">
        <v>119</v>
      </c>
    </row>
    <row r="31" spans="1:24" ht="47.25">
      <c r="A31" s="9" t="s">
        <v>6</v>
      </c>
      <c r="B31" s="10" t="s">
        <v>33</v>
      </c>
      <c r="C31" s="49" t="s">
        <v>60</v>
      </c>
      <c r="D31" s="49" t="s">
        <v>119</v>
      </c>
      <c r="E31" s="49" t="s">
        <v>119</v>
      </c>
      <c r="F31" s="49" t="s">
        <v>119</v>
      </c>
      <c r="G31" s="49" t="s">
        <v>119</v>
      </c>
      <c r="H31" s="49" t="s">
        <v>119</v>
      </c>
      <c r="I31" s="49" t="s">
        <v>119</v>
      </c>
      <c r="J31" s="49" t="s">
        <v>119</v>
      </c>
      <c r="K31" s="49" t="s">
        <v>119</v>
      </c>
      <c r="L31" s="49" t="s">
        <v>119</v>
      </c>
      <c r="M31" s="49" t="s">
        <v>119</v>
      </c>
      <c r="N31" s="49" t="s">
        <v>119</v>
      </c>
      <c r="O31" s="49" t="s">
        <v>119</v>
      </c>
      <c r="P31" s="49" t="s">
        <v>119</v>
      </c>
      <c r="Q31" s="49" t="s">
        <v>119</v>
      </c>
      <c r="R31" s="49" t="s">
        <v>119</v>
      </c>
      <c r="S31" s="49" t="s">
        <v>119</v>
      </c>
      <c r="T31" s="49" t="s">
        <v>119</v>
      </c>
      <c r="U31" s="49" t="s">
        <v>119</v>
      </c>
      <c r="V31" s="49" t="s">
        <v>119</v>
      </c>
      <c r="W31" s="49" t="s">
        <v>119</v>
      </c>
      <c r="X31" s="49" t="s">
        <v>119</v>
      </c>
    </row>
    <row r="32" spans="1:24" ht="78.75">
      <c r="A32" s="9" t="s">
        <v>16</v>
      </c>
      <c r="B32" s="10" t="s">
        <v>75</v>
      </c>
      <c r="C32" s="49" t="s">
        <v>60</v>
      </c>
      <c r="D32" s="49" t="s">
        <v>119</v>
      </c>
      <c r="E32" s="49" t="s">
        <v>119</v>
      </c>
      <c r="F32" s="49" t="s">
        <v>119</v>
      </c>
      <c r="G32" s="49" t="s">
        <v>119</v>
      </c>
      <c r="H32" s="49" t="s">
        <v>119</v>
      </c>
      <c r="I32" s="49" t="s">
        <v>119</v>
      </c>
      <c r="J32" s="49" t="s">
        <v>119</v>
      </c>
      <c r="K32" s="49" t="s">
        <v>119</v>
      </c>
      <c r="L32" s="49" t="s">
        <v>119</v>
      </c>
      <c r="M32" s="49" t="s">
        <v>119</v>
      </c>
      <c r="N32" s="49" t="s">
        <v>119</v>
      </c>
      <c r="O32" s="49" t="s">
        <v>119</v>
      </c>
      <c r="P32" s="49" t="s">
        <v>119</v>
      </c>
      <c r="Q32" s="49" t="s">
        <v>119</v>
      </c>
      <c r="R32" s="49" t="s">
        <v>119</v>
      </c>
      <c r="S32" s="49" t="s">
        <v>119</v>
      </c>
      <c r="T32" s="49" t="s">
        <v>119</v>
      </c>
      <c r="U32" s="49" t="s">
        <v>119</v>
      </c>
      <c r="V32" s="49" t="s">
        <v>119</v>
      </c>
      <c r="W32" s="49" t="s">
        <v>119</v>
      </c>
      <c r="X32" s="49" t="s">
        <v>119</v>
      </c>
    </row>
    <row r="33" spans="1:24" ht="47.25">
      <c r="A33" s="9" t="s">
        <v>17</v>
      </c>
      <c r="B33" s="10" t="s">
        <v>34</v>
      </c>
      <c r="C33" s="49" t="s">
        <v>60</v>
      </c>
      <c r="D33" s="49" t="s">
        <v>119</v>
      </c>
      <c r="E33" s="49" t="s">
        <v>119</v>
      </c>
      <c r="F33" s="49" t="s">
        <v>119</v>
      </c>
      <c r="G33" s="49" t="s">
        <v>119</v>
      </c>
      <c r="H33" s="49" t="s">
        <v>119</v>
      </c>
      <c r="I33" s="49" t="s">
        <v>119</v>
      </c>
      <c r="J33" s="49" t="s">
        <v>119</v>
      </c>
      <c r="K33" s="49" t="s">
        <v>119</v>
      </c>
      <c r="L33" s="49" t="s">
        <v>119</v>
      </c>
      <c r="M33" s="49" t="s">
        <v>119</v>
      </c>
      <c r="N33" s="49" t="s">
        <v>119</v>
      </c>
      <c r="O33" s="49" t="s">
        <v>119</v>
      </c>
      <c r="P33" s="49" t="s">
        <v>119</v>
      </c>
      <c r="Q33" s="49" t="s">
        <v>119</v>
      </c>
      <c r="R33" s="49" t="s">
        <v>119</v>
      </c>
      <c r="S33" s="49" t="s">
        <v>119</v>
      </c>
      <c r="T33" s="49" t="s">
        <v>119</v>
      </c>
      <c r="U33" s="49" t="s">
        <v>119</v>
      </c>
      <c r="V33" s="49" t="s">
        <v>119</v>
      </c>
      <c r="W33" s="49" t="s">
        <v>119</v>
      </c>
      <c r="X33" s="49" t="s">
        <v>119</v>
      </c>
    </row>
    <row r="34" spans="1:24" ht="63">
      <c r="A34" s="9" t="s">
        <v>7</v>
      </c>
      <c r="B34" s="10" t="s">
        <v>76</v>
      </c>
      <c r="C34" s="49" t="s">
        <v>60</v>
      </c>
      <c r="D34" s="49" t="s">
        <v>119</v>
      </c>
      <c r="E34" s="49" t="s">
        <v>119</v>
      </c>
      <c r="F34" s="49" t="s">
        <v>119</v>
      </c>
      <c r="G34" s="49" t="s">
        <v>119</v>
      </c>
      <c r="H34" s="49" t="s">
        <v>119</v>
      </c>
      <c r="I34" s="49" t="s">
        <v>119</v>
      </c>
      <c r="J34" s="49" t="s">
        <v>119</v>
      </c>
      <c r="K34" s="49" t="s">
        <v>119</v>
      </c>
      <c r="L34" s="49" t="s">
        <v>119</v>
      </c>
      <c r="M34" s="49" t="s">
        <v>119</v>
      </c>
      <c r="N34" s="49" t="s">
        <v>119</v>
      </c>
      <c r="O34" s="49" t="s">
        <v>119</v>
      </c>
      <c r="P34" s="49" t="s">
        <v>119</v>
      </c>
      <c r="Q34" s="49" t="s">
        <v>119</v>
      </c>
      <c r="R34" s="49" t="s">
        <v>119</v>
      </c>
      <c r="S34" s="49" t="s">
        <v>119</v>
      </c>
      <c r="T34" s="49" t="s">
        <v>119</v>
      </c>
      <c r="U34" s="49" t="s">
        <v>119</v>
      </c>
      <c r="V34" s="49" t="s">
        <v>119</v>
      </c>
      <c r="W34" s="49" t="s">
        <v>119</v>
      </c>
      <c r="X34" s="49" t="s">
        <v>119</v>
      </c>
    </row>
    <row r="35" spans="1:24" ht="47.25">
      <c r="A35" s="9" t="s">
        <v>18</v>
      </c>
      <c r="B35" s="10" t="s">
        <v>66</v>
      </c>
      <c r="C35" s="49" t="s">
        <v>60</v>
      </c>
      <c r="D35" s="49" t="s">
        <v>119</v>
      </c>
      <c r="E35" s="49" t="s">
        <v>119</v>
      </c>
      <c r="F35" s="49" t="s">
        <v>119</v>
      </c>
      <c r="G35" s="49" t="s">
        <v>119</v>
      </c>
      <c r="H35" s="49" t="s">
        <v>119</v>
      </c>
      <c r="I35" s="49" t="s">
        <v>119</v>
      </c>
      <c r="J35" s="49" t="s">
        <v>119</v>
      </c>
      <c r="K35" s="49" t="s">
        <v>119</v>
      </c>
      <c r="L35" s="49" t="s">
        <v>119</v>
      </c>
      <c r="M35" s="49" t="s">
        <v>119</v>
      </c>
      <c r="N35" s="49" t="s">
        <v>119</v>
      </c>
      <c r="O35" s="49" t="s">
        <v>119</v>
      </c>
      <c r="P35" s="49" t="s">
        <v>119</v>
      </c>
      <c r="Q35" s="49" t="s">
        <v>119</v>
      </c>
      <c r="R35" s="49" t="s">
        <v>119</v>
      </c>
      <c r="S35" s="49" t="s">
        <v>119</v>
      </c>
      <c r="T35" s="49" t="s">
        <v>119</v>
      </c>
      <c r="U35" s="49" t="s">
        <v>119</v>
      </c>
      <c r="V35" s="49" t="s">
        <v>119</v>
      </c>
      <c r="W35" s="49" t="s">
        <v>119</v>
      </c>
      <c r="X35" s="49" t="s">
        <v>119</v>
      </c>
    </row>
    <row r="36" spans="1:24" ht="126">
      <c r="A36" s="9" t="s">
        <v>18</v>
      </c>
      <c r="B36" s="10" t="s">
        <v>77</v>
      </c>
      <c r="C36" s="49" t="s">
        <v>60</v>
      </c>
      <c r="D36" s="49" t="s">
        <v>119</v>
      </c>
      <c r="E36" s="49" t="s">
        <v>119</v>
      </c>
      <c r="F36" s="49" t="s">
        <v>119</v>
      </c>
      <c r="G36" s="49" t="s">
        <v>119</v>
      </c>
      <c r="H36" s="49" t="s">
        <v>119</v>
      </c>
      <c r="I36" s="49" t="s">
        <v>119</v>
      </c>
      <c r="J36" s="49" t="s">
        <v>119</v>
      </c>
      <c r="K36" s="49" t="s">
        <v>119</v>
      </c>
      <c r="L36" s="49" t="s">
        <v>119</v>
      </c>
      <c r="M36" s="49" t="s">
        <v>119</v>
      </c>
      <c r="N36" s="49" t="s">
        <v>119</v>
      </c>
      <c r="O36" s="49" t="s">
        <v>119</v>
      </c>
      <c r="P36" s="49" t="s">
        <v>119</v>
      </c>
      <c r="Q36" s="49" t="s">
        <v>119</v>
      </c>
      <c r="R36" s="49" t="s">
        <v>119</v>
      </c>
      <c r="S36" s="49" t="s">
        <v>119</v>
      </c>
      <c r="T36" s="49" t="s">
        <v>119</v>
      </c>
      <c r="U36" s="49" t="s">
        <v>119</v>
      </c>
      <c r="V36" s="49" t="s">
        <v>119</v>
      </c>
      <c r="W36" s="49" t="s">
        <v>119</v>
      </c>
      <c r="X36" s="49" t="s">
        <v>119</v>
      </c>
    </row>
    <row r="37" spans="1:24" ht="110.25">
      <c r="A37" s="9" t="s">
        <v>18</v>
      </c>
      <c r="B37" s="10" t="s">
        <v>35</v>
      </c>
      <c r="C37" s="49" t="s">
        <v>60</v>
      </c>
      <c r="D37" s="49" t="s">
        <v>119</v>
      </c>
      <c r="E37" s="49" t="s">
        <v>119</v>
      </c>
      <c r="F37" s="49" t="s">
        <v>119</v>
      </c>
      <c r="G37" s="49" t="s">
        <v>119</v>
      </c>
      <c r="H37" s="49" t="s">
        <v>119</v>
      </c>
      <c r="I37" s="49" t="s">
        <v>119</v>
      </c>
      <c r="J37" s="49" t="s">
        <v>119</v>
      </c>
      <c r="K37" s="49" t="s">
        <v>119</v>
      </c>
      <c r="L37" s="49" t="s">
        <v>119</v>
      </c>
      <c r="M37" s="49" t="s">
        <v>119</v>
      </c>
      <c r="N37" s="49" t="s">
        <v>119</v>
      </c>
      <c r="O37" s="49" t="s">
        <v>119</v>
      </c>
      <c r="P37" s="49" t="s">
        <v>119</v>
      </c>
      <c r="Q37" s="49" t="s">
        <v>119</v>
      </c>
      <c r="R37" s="49" t="s">
        <v>119</v>
      </c>
      <c r="S37" s="49" t="s">
        <v>119</v>
      </c>
      <c r="T37" s="49" t="s">
        <v>119</v>
      </c>
      <c r="U37" s="49" t="s">
        <v>119</v>
      </c>
      <c r="V37" s="49" t="s">
        <v>119</v>
      </c>
      <c r="W37" s="49" t="s">
        <v>119</v>
      </c>
      <c r="X37" s="49" t="s">
        <v>119</v>
      </c>
    </row>
    <row r="38" spans="1:24" ht="110.25">
      <c r="A38" s="9" t="s">
        <v>18</v>
      </c>
      <c r="B38" s="10" t="s">
        <v>78</v>
      </c>
      <c r="C38" s="49" t="s">
        <v>60</v>
      </c>
      <c r="D38" s="49" t="s">
        <v>119</v>
      </c>
      <c r="E38" s="49" t="s">
        <v>119</v>
      </c>
      <c r="F38" s="49" t="s">
        <v>119</v>
      </c>
      <c r="G38" s="49" t="s">
        <v>119</v>
      </c>
      <c r="H38" s="49" t="s">
        <v>119</v>
      </c>
      <c r="I38" s="49" t="s">
        <v>119</v>
      </c>
      <c r="J38" s="49" t="s">
        <v>119</v>
      </c>
      <c r="K38" s="49" t="s">
        <v>119</v>
      </c>
      <c r="L38" s="49" t="s">
        <v>119</v>
      </c>
      <c r="M38" s="49" t="s">
        <v>119</v>
      </c>
      <c r="N38" s="49" t="s">
        <v>119</v>
      </c>
      <c r="O38" s="49" t="s">
        <v>119</v>
      </c>
      <c r="P38" s="49" t="s">
        <v>119</v>
      </c>
      <c r="Q38" s="49" t="s">
        <v>119</v>
      </c>
      <c r="R38" s="49" t="s">
        <v>119</v>
      </c>
      <c r="S38" s="49" t="s">
        <v>119</v>
      </c>
      <c r="T38" s="49" t="s">
        <v>119</v>
      </c>
      <c r="U38" s="49" t="s">
        <v>119</v>
      </c>
      <c r="V38" s="49" t="s">
        <v>119</v>
      </c>
      <c r="W38" s="49" t="s">
        <v>119</v>
      </c>
      <c r="X38" s="49" t="s">
        <v>119</v>
      </c>
    </row>
    <row r="39" spans="1:24" ht="47.25">
      <c r="A39" s="9" t="s">
        <v>19</v>
      </c>
      <c r="B39" s="10" t="s">
        <v>66</v>
      </c>
      <c r="C39" s="49" t="s">
        <v>60</v>
      </c>
      <c r="D39" s="49" t="s">
        <v>119</v>
      </c>
      <c r="E39" s="49" t="s">
        <v>119</v>
      </c>
      <c r="F39" s="49" t="s">
        <v>119</v>
      </c>
      <c r="G39" s="49" t="s">
        <v>119</v>
      </c>
      <c r="H39" s="49" t="s">
        <v>119</v>
      </c>
      <c r="I39" s="49" t="s">
        <v>119</v>
      </c>
      <c r="J39" s="49" t="s">
        <v>119</v>
      </c>
      <c r="K39" s="49" t="s">
        <v>119</v>
      </c>
      <c r="L39" s="49" t="s">
        <v>119</v>
      </c>
      <c r="M39" s="49" t="s">
        <v>119</v>
      </c>
      <c r="N39" s="49" t="s">
        <v>119</v>
      </c>
      <c r="O39" s="49" t="s">
        <v>119</v>
      </c>
      <c r="P39" s="49" t="s">
        <v>119</v>
      </c>
      <c r="Q39" s="49" t="s">
        <v>119</v>
      </c>
      <c r="R39" s="49" t="s">
        <v>119</v>
      </c>
      <c r="S39" s="49" t="s">
        <v>119</v>
      </c>
      <c r="T39" s="49" t="s">
        <v>119</v>
      </c>
      <c r="U39" s="49" t="s">
        <v>119</v>
      </c>
      <c r="V39" s="49" t="s">
        <v>119</v>
      </c>
      <c r="W39" s="49" t="s">
        <v>119</v>
      </c>
      <c r="X39" s="49" t="s">
        <v>119</v>
      </c>
    </row>
    <row r="40" spans="1:24" ht="126">
      <c r="A40" s="9" t="s">
        <v>19</v>
      </c>
      <c r="B40" s="10" t="s">
        <v>77</v>
      </c>
      <c r="C40" s="49" t="s">
        <v>60</v>
      </c>
      <c r="D40" s="49" t="s">
        <v>119</v>
      </c>
      <c r="E40" s="49" t="s">
        <v>119</v>
      </c>
      <c r="F40" s="49" t="s">
        <v>119</v>
      </c>
      <c r="G40" s="49" t="s">
        <v>119</v>
      </c>
      <c r="H40" s="49" t="s">
        <v>119</v>
      </c>
      <c r="I40" s="49" t="s">
        <v>119</v>
      </c>
      <c r="J40" s="49" t="s">
        <v>119</v>
      </c>
      <c r="K40" s="49" t="s">
        <v>119</v>
      </c>
      <c r="L40" s="49" t="s">
        <v>119</v>
      </c>
      <c r="M40" s="49" t="s">
        <v>119</v>
      </c>
      <c r="N40" s="49" t="s">
        <v>119</v>
      </c>
      <c r="O40" s="49" t="s">
        <v>119</v>
      </c>
      <c r="P40" s="49" t="s">
        <v>119</v>
      </c>
      <c r="Q40" s="49" t="s">
        <v>119</v>
      </c>
      <c r="R40" s="49" t="s">
        <v>119</v>
      </c>
      <c r="S40" s="49" t="s">
        <v>119</v>
      </c>
      <c r="T40" s="49" t="s">
        <v>119</v>
      </c>
      <c r="U40" s="49" t="s">
        <v>119</v>
      </c>
      <c r="V40" s="49" t="s">
        <v>119</v>
      </c>
      <c r="W40" s="49" t="s">
        <v>119</v>
      </c>
      <c r="X40" s="49" t="s">
        <v>119</v>
      </c>
    </row>
    <row r="41" spans="1:24" ht="110.25">
      <c r="A41" s="9" t="s">
        <v>19</v>
      </c>
      <c r="B41" s="10" t="s">
        <v>35</v>
      </c>
      <c r="C41" s="49" t="s">
        <v>60</v>
      </c>
      <c r="D41" s="49" t="s">
        <v>119</v>
      </c>
      <c r="E41" s="49" t="s">
        <v>119</v>
      </c>
      <c r="F41" s="49" t="s">
        <v>119</v>
      </c>
      <c r="G41" s="49" t="s">
        <v>119</v>
      </c>
      <c r="H41" s="49" t="s">
        <v>119</v>
      </c>
      <c r="I41" s="49" t="s">
        <v>119</v>
      </c>
      <c r="J41" s="49" t="s">
        <v>119</v>
      </c>
      <c r="K41" s="49" t="s">
        <v>119</v>
      </c>
      <c r="L41" s="49" t="s">
        <v>119</v>
      </c>
      <c r="M41" s="49" t="s">
        <v>119</v>
      </c>
      <c r="N41" s="49" t="s">
        <v>119</v>
      </c>
      <c r="O41" s="49" t="s">
        <v>119</v>
      </c>
      <c r="P41" s="49" t="s">
        <v>119</v>
      </c>
      <c r="Q41" s="49" t="s">
        <v>119</v>
      </c>
      <c r="R41" s="49" t="s">
        <v>119</v>
      </c>
      <c r="S41" s="49" t="s">
        <v>119</v>
      </c>
      <c r="T41" s="49" t="s">
        <v>119</v>
      </c>
      <c r="U41" s="49" t="s">
        <v>119</v>
      </c>
      <c r="V41" s="49" t="s">
        <v>119</v>
      </c>
      <c r="W41" s="49" t="s">
        <v>119</v>
      </c>
      <c r="X41" s="49" t="s">
        <v>119</v>
      </c>
    </row>
    <row r="42" spans="1:24" ht="110.25">
      <c r="A42" s="9" t="s">
        <v>19</v>
      </c>
      <c r="B42" s="10" t="s">
        <v>36</v>
      </c>
      <c r="C42" s="49" t="s">
        <v>60</v>
      </c>
      <c r="D42" s="49" t="s">
        <v>119</v>
      </c>
      <c r="E42" s="49" t="s">
        <v>119</v>
      </c>
      <c r="F42" s="49" t="s">
        <v>119</v>
      </c>
      <c r="G42" s="49" t="s">
        <v>119</v>
      </c>
      <c r="H42" s="49" t="s">
        <v>119</v>
      </c>
      <c r="I42" s="49" t="s">
        <v>119</v>
      </c>
      <c r="J42" s="49" t="s">
        <v>119</v>
      </c>
      <c r="K42" s="49" t="s">
        <v>119</v>
      </c>
      <c r="L42" s="49" t="s">
        <v>119</v>
      </c>
      <c r="M42" s="49" t="s">
        <v>119</v>
      </c>
      <c r="N42" s="49" t="s">
        <v>119</v>
      </c>
      <c r="O42" s="49" t="s">
        <v>119</v>
      </c>
      <c r="P42" s="49" t="s">
        <v>119</v>
      </c>
      <c r="Q42" s="49" t="s">
        <v>119</v>
      </c>
      <c r="R42" s="49" t="s">
        <v>119</v>
      </c>
      <c r="S42" s="49" t="s">
        <v>119</v>
      </c>
      <c r="T42" s="49" t="s">
        <v>119</v>
      </c>
      <c r="U42" s="49" t="s">
        <v>119</v>
      </c>
      <c r="V42" s="49" t="s">
        <v>119</v>
      </c>
      <c r="W42" s="49" t="s">
        <v>119</v>
      </c>
      <c r="X42" s="49" t="s">
        <v>119</v>
      </c>
    </row>
    <row r="43" spans="1:24" ht="94.5">
      <c r="A43" s="9" t="s">
        <v>8</v>
      </c>
      <c r="B43" s="10" t="s">
        <v>79</v>
      </c>
      <c r="C43" s="49" t="s">
        <v>60</v>
      </c>
      <c r="D43" s="49" t="s">
        <v>119</v>
      </c>
      <c r="E43" s="49" t="s">
        <v>119</v>
      </c>
      <c r="F43" s="49" t="s">
        <v>119</v>
      </c>
      <c r="G43" s="49" t="s">
        <v>119</v>
      </c>
      <c r="H43" s="49" t="s">
        <v>119</v>
      </c>
      <c r="I43" s="49" t="s">
        <v>119</v>
      </c>
      <c r="J43" s="49" t="s">
        <v>119</v>
      </c>
      <c r="K43" s="49" t="s">
        <v>119</v>
      </c>
      <c r="L43" s="49" t="s">
        <v>119</v>
      </c>
      <c r="M43" s="49" t="s">
        <v>119</v>
      </c>
      <c r="N43" s="49" t="s">
        <v>119</v>
      </c>
      <c r="O43" s="49" t="s">
        <v>119</v>
      </c>
      <c r="P43" s="49" t="s">
        <v>119</v>
      </c>
      <c r="Q43" s="49" t="s">
        <v>119</v>
      </c>
      <c r="R43" s="49" t="s">
        <v>119</v>
      </c>
      <c r="S43" s="49" t="s">
        <v>119</v>
      </c>
      <c r="T43" s="49" t="s">
        <v>119</v>
      </c>
      <c r="U43" s="49" t="s">
        <v>119</v>
      </c>
      <c r="V43" s="49" t="s">
        <v>119</v>
      </c>
      <c r="W43" s="49" t="s">
        <v>119</v>
      </c>
      <c r="X43" s="49" t="s">
        <v>119</v>
      </c>
    </row>
    <row r="44" spans="1:24" ht="78.75">
      <c r="A44" s="9" t="s">
        <v>80</v>
      </c>
      <c r="B44" s="10" t="s">
        <v>37</v>
      </c>
      <c r="C44" s="49" t="s">
        <v>60</v>
      </c>
      <c r="D44" s="49" t="s">
        <v>119</v>
      </c>
      <c r="E44" s="49" t="s">
        <v>119</v>
      </c>
      <c r="F44" s="49" t="s">
        <v>119</v>
      </c>
      <c r="G44" s="49" t="s">
        <v>119</v>
      </c>
      <c r="H44" s="49" t="s">
        <v>119</v>
      </c>
      <c r="I44" s="49" t="s">
        <v>119</v>
      </c>
      <c r="J44" s="49" t="s">
        <v>119</v>
      </c>
      <c r="K44" s="49" t="s">
        <v>119</v>
      </c>
      <c r="L44" s="49" t="s">
        <v>119</v>
      </c>
      <c r="M44" s="49" t="s">
        <v>119</v>
      </c>
      <c r="N44" s="49" t="s">
        <v>119</v>
      </c>
      <c r="O44" s="49" t="s">
        <v>119</v>
      </c>
      <c r="P44" s="49" t="s">
        <v>119</v>
      </c>
      <c r="Q44" s="49" t="s">
        <v>119</v>
      </c>
      <c r="R44" s="49" t="s">
        <v>119</v>
      </c>
      <c r="S44" s="49" t="s">
        <v>119</v>
      </c>
      <c r="T44" s="49" t="s">
        <v>119</v>
      </c>
      <c r="U44" s="49" t="s">
        <v>119</v>
      </c>
      <c r="V44" s="49" t="s">
        <v>119</v>
      </c>
      <c r="W44" s="49" t="s">
        <v>119</v>
      </c>
      <c r="X44" s="49" t="s">
        <v>119</v>
      </c>
    </row>
    <row r="45" spans="1:24" ht="78.75">
      <c r="A45" s="9" t="s">
        <v>81</v>
      </c>
      <c r="B45" s="10" t="s">
        <v>38</v>
      </c>
      <c r="C45" s="49" t="s">
        <v>60</v>
      </c>
      <c r="D45" s="49" t="s">
        <v>119</v>
      </c>
      <c r="E45" s="49" t="s">
        <v>119</v>
      </c>
      <c r="F45" s="49" t="s">
        <v>119</v>
      </c>
      <c r="G45" s="49" t="s">
        <v>119</v>
      </c>
      <c r="H45" s="49" t="s">
        <v>119</v>
      </c>
      <c r="I45" s="49" t="s">
        <v>119</v>
      </c>
      <c r="J45" s="49" t="s">
        <v>119</v>
      </c>
      <c r="K45" s="49" t="s">
        <v>119</v>
      </c>
      <c r="L45" s="49" t="s">
        <v>119</v>
      </c>
      <c r="M45" s="49" t="s">
        <v>119</v>
      </c>
      <c r="N45" s="49" t="s">
        <v>119</v>
      </c>
      <c r="O45" s="49" t="s">
        <v>119</v>
      </c>
      <c r="P45" s="49" t="s">
        <v>119</v>
      </c>
      <c r="Q45" s="49" t="s">
        <v>119</v>
      </c>
      <c r="R45" s="49" t="s">
        <v>119</v>
      </c>
      <c r="S45" s="49" t="s">
        <v>119</v>
      </c>
      <c r="T45" s="49" t="s">
        <v>119</v>
      </c>
      <c r="U45" s="49" t="s">
        <v>119</v>
      </c>
      <c r="V45" s="49" t="s">
        <v>119</v>
      </c>
      <c r="W45" s="49" t="s">
        <v>119</v>
      </c>
      <c r="X45" s="49" t="s">
        <v>119</v>
      </c>
    </row>
    <row r="46" spans="1:24" ht="47.25">
      <c r="A46" s="9" t="s">
        <v>4</v>
      </c>
      <c r="B46" s="10" t="s">
        <v>82</v>
      </c>
      <c r="C46" s="49" t="s">
        <v>60</v>
      </c>
      <c r="D46" s="55" t="s">
        <v>119</v>
      </c>
      <c r="E46" s="55" t="s">
        <v>119</v>
      </c>
      <c r="F46" s="55" t="s">
        <v>119</v>
      </c>
      <c r="G46" s="55" t="s">
        <v>119</v>
      </c>
      <c r="H46" s="55" t="s">
        <v>119</v>
      </c>
      <c r="I46" s="55" t="s">
        <v>119</v>
      </c>
      <c r="J46" s="55" t="s">
        <v>119</v>
      </c>
      <c r="K46" s="55">
        <f aca="true" t="shared" si="3" ref="K46:X46">K47+K50</f>
        <v>4.01</v>
      </c>
      <c r="L46" s="55">
        <f t="shared" si="3"/>
        <v>0</v>
      </c>
      <c r="M46" s="55">
        <f t="shared" si="3"/>
        <v>4</v>
      </c>
      <c r="N46" s="55">
        <f t="shared" si="3"/>
        <v>2</v>
      </c>
      <c r="O46" s="55">
        <f t="shared" si="3"/>
        <v>2.95</v>
      </c>
      <c r="P46" s="55">
        <f t="shared" si="3"/>
        <v>0</v>
      </c>
      <c r="Q46" s="55">
        <f t="shared" si="3"/>
        <v>0</v>
      </c>
      <c r="R46" s="55">
        <f t="shared" si="3"/>
        <v>4.01</v>
      </c>
      <c r="S46" s="55">
        <f t="shared" si="3"/>
        <v>0</v>
      </c>
      <c r="T46" s="55">
        <f t="shared" si="3"/>
        <v>4</v>
      </c>
      <c r="U46" s="55">
        <f t="shared" si="3"/>
        <v>2</v>
      </c>
      <c r="V46" s="55">
        <f t="shared" si="3"/>
        <v>2.95</v>
      </c>
      <c r="W46" s="55">
        <f t="shared" si="3"/>
        <v>0</v>
      </c>
      <c r="X46" s="55">
        <f t="shared" si="3"/>
        <v>0</v>
      </c>
    </row>
    <row r="47" spans="1:24" ht="78.75">
      <c r="A47" s="9" t="s">
        <v>9</v>
      </c>
      <c r="B47" s="10" t="s">
        <v>83</v>
      </c>
      <c r="C47" s="49" t="s">
        <v>60</v>
      </c>
      <c r="D47" s="55" t="s">
        <v>119</v>
      </c>
      <c r="E47" s="55" t="s">
        <v>119</v>
      </c>
      <c r="F47" s="55" t="s">
        <v>119</v>
      </c>
      <c r="G47" s="55" t="s">
        <v>119</v>
      </c>
      <c r="H47" s="55" t="s">
        <v>119</v>
      </c>
      <c r="I47" s="55" t="s">
        <v>119</v>
      </c>
      <c r="J47" s="55" t="s">
        <v>119</v>
      </c>
      <c r="K47" s="55">
        <f aca="true" t="shared" si="4" ref="K47:X47">K49</f>
        <v>0</v>
      </c>
      <c r="L47" s="55">
        <f t="shared" si="4"/>
        <v>0</v>
      </c>
      <c r="M47" s="55">
        <f t="shared" si="4"/>
        <v>0</v>
      </c>
      <c r="N47" s="55">
        <f t="shared" si="4"/>
        <v>0</v>
      </c>
      <c r="O47" s="55">
        <f t="shared" si="4"/>
        <v>0</v>
      </c>
      <c r="P47" s="55">
        <f t="shared" si="4"/>
        <v>0</v>
      </c>
      <c r="Q47" s="55">
        <f t="shared" si="4"/>
        <v>0</v>
      </c>
      <c r="R47" s="55">
        <f t="shared" si="4"/>
        <v>0</v>
      </c>
      <c r="S47" s="55">
        <f t="shared" si="4"/>
        <v>0</v>
      </c>
      <c r="T47" s="55">
        <f t="shared" si="4"/>
        <v>0</v>
      </c>
      <c r="U47" s="55">
        <f t="shared" si="4"/>
        <v>0</v>
      </c>
      <c r="V47" s="55">
        <f t="shared" si="4"/>
        <v>0</v>
      </c>
      <c r="W47" s="55">
        <f t="shared" si="4"/>
        <v>0</v>
      </c>
      <c r="X47" s="55">
        <f t="shared" si="4"/>
        <v>0</v>
      </c>
    </row>
    <row r="48" spans="1:24" ht="31.5">
      <c r="A48" s="9" t="s">
        <v>20</v>
      </c>
      <c r="B48" s="10" t="s">
        <v>39</v>
      </c>
      <c r="C48" s="50" t="s">
        <v>60</v>
      </c>
      <c r="D48" s="50" t="s">
        <v>119</v>
      </c>
      <c r="E48" s="50" t="s">
        <v>119</v>
      </c>
      <c r="F48" s="50" t="s">
        <v>119</v>
      </c>
      <c r="G48" s="50" t="s">
        <v>119</v>
      </c>
      <c r="H48" s="50" t="s">
        <v>119</v>
      </c>
      <c r="I48" s="50" t="s">
        <v>119</v>
      </c>
      <c r="J48" s="50" t="s">
        <v>119</v>
      </c>
      <c r="K48" s="50" t="s">
        <v>119</v>
      </c>
      <c r="L48" s="50" t="s">
        <v>119</v>
      </c>
      <c r="M48" s="50" t="s">
        <v>119</v>
      </c>
      <c r="N48" s="50" t="s">
        <v>119</v>
      </c>
      <c r="O48" s="50" t="s">
        <v>119</v>
      </c>
      <c r="P48" s="50" t="s">
        <v>119</v>
      </c>
      <c r="Q48" s="50" t="s">
        <v>119</v>
      </c>
      <c r="R48" s="50" t="s">
        <v>119</v>
      </c>
      <c r="S48" s="50" t="s">
        <v>119</v>
      </c>
      <c r="T48" s="50" t="s">
        <v>119</v>
      </c>
      <c r="U48" s="50" t="s">
        <v>119</v>
      </c>
      <c r="V48" s="50" t="s">
        <v>119</v>
      </c>
      <c r="W48" s="50" t="s">
        <v>119</v>
      </c>
      <c r="X48" s="50" t="s">
        <v>119</v>
      </c>
    </row>
    <row r="49" spans="1:24" ht="63">
      <c r="A49" s="9" t="s">
        <v>21</v>
      </c>
      <c r="B49" s="10" t="s">
        <v>40</v>
      </c>
      <c r="C49" s="49" t="s">
        <v>60</v>
      </c>
      <c r="D49" s="55" t="s">
        <v>119</v>
      </c>
      <c r="E49" s="55" t="s">
        <v>119</v>
      </c>
      <c r="F49" s="55" t="s">
        <v>119</v>
      </c>
      <c r="G49" s="55" t="s">
        <v>119</v>
      </c>
      <c r="H49" s="55" t="s">
        <v>119</v>
      </c>
      <c r="I49" s="55" t="s">
        <v>119</v>
      </c>
      <c r="J49" s="55" t="s">
        <v>119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</row>
    <row r="50" spans="1:24" ht="47.25">
      <c r="A50" s="9" t="s">
        <v>10</v>
      </c>
      <c r="B50" s="10" t="s">
        <v>41</v>
      </c>
      <c r="C50" s="50" t="s">
        <v>60</v>
      </c>
      <c r="D50" s="55" t="s">
        <v>119</v>
      </c>
      <c r="E50" s="55" t="s">
        <v>119</v>
      </c>
      <c r="F50" s="55" t="s">
        <v>119</v>
      </c>
      <c r="G50" s="55" t="s">
        <v>119</v>
      </c>
      <c r="H50" s="55" t="s">
        <v>119</v>
      </c>
      <c r="I50" s="55" t="s">
        <v>119</v>
      </c>
      <c r="J50" s="55" t="s">
        <v>119</v>
      </c>
      <c r="K50" s="55">
        <f aca="true" t="shared" si="5" ref="K50:X50">K52</f>
        <v>4.01</v>
      </c>
      <c r="L50" s="55">
        <f t="shared" si="5"/>
        <v>0</v>
      </c>
      <c r="M50" s="55">
        <f t="shared" si="5"/>
        <v>4</v>
      </c>
      <c r="N50" s="55">
        <f t="shared" si="5"/>
        <v>2</v>
      </c>
      <c r="O50" s="55">
        <f t="shared" si="5"/>
        <v>2.95</v>
      </c>
      <c r="P50" s="55">
        <f t="shared" si="5"/>
        <v>0</v>
      </c>
      <c r="Q50" s="55">
        <f t="shared" si="5"/>
        <v>0</v>
      </c>
      <c r="R50" s="55">
        <f t="shared" si="5"/>
        <v>4.01</v>
      </c>
      <c r="S50" s="55">
        <f t="shared" si="5"/>
        <v>0</v>
      </c>
      <c r="T50" s="55">
        <f t="shared" si="5"/>
        <v>4</v>
      </c>
      <c r="U50" s="55">
        <f t="shared" si="5"/>
        <v>2</v>
      </c>
      <c r="V50" s="55">
        <f t="shared" si="5"/>
        <v>2.95</v>
      </c>
      <c r="W50" s="55">
        <f t="shared" si="5"/>
        <v>0</v>
      </c>
      <c r="X50" s="55">
        <f t="shared" si="5"/>
        <v>0</v>
      </c>
    </row>
    <row r="51" spans="1:24" ht="31.5">
      <c r="A51" s="9" t="s">
        <v>22</v>
      </c>
      <c r="B51" s="10" t="s">
        <v>42</v>
      </c>
      <c r="C51" s="49" t="s">
        <v>60</v>
      </c>
      <c r="D51" s="49" t="s">
        <v>119</v>
      </c>
      <c r="E51" s="49" t="s">
        <v>119</v>
      </c>
      <c r="F51" s="49" t="s">
        <v>119</v>
      </c>
      <c r="G51" s="49" t="s">
        <v>119</v>
      </c>
      <c r="H51" s="49" t="s">
        <v>119</v>
      </c>
      <c r="I51" s="49" t="s">
        <v>119</v>
      </c>
      <c r="J51" s="49" t="s">
        <v>119</v>
      </c>
      <c r="K51" s="49" t="s">
        <v>119</v>
      </c>
      <c r="L51" s="49" t="s">
        <v>119</v>
      </c>
      <c r="M51" s="49" t="s">
        <v>119</v>
      </c>
      <c r="N51" s="49" t="s">
        <v>119</v>
      </c>
      <c r="O51" s="49" t="s">
        <v>119</v>
      </c>
      <c r="P51" s="49" t="s">
        <v>119</v>
      </c>
      <c r="Q51" s="49" t="s">
        <v>119</v>
      </c>
      <c r="R51" s="49" t="s">
        <v>119</v>
      </c>
      <c r="S51" s="49" t="s">
        <v>119</v>
      </c>
      <c r="T51" s="49" t="s">
        <v>119</v>
      </c>
      <c r="U51" s="49" t="s">
        <v>119</v>
      </c>
      <c r="V51" s="49" t="s">
        <v>119</v>
      </c>
      <c r="W51" s="49" t="s">
        <v>119</v>
      </c>
      <c r="X51" s="49" t="s">
        <v>119</v>
      </c>
    </row>
    <row r="52" spans="1:24" ht="72.75" customHeight="1">
      <c r="A52" s="9" t="s">
        <v>23</v>
      </c>
      <c r="B52" s="10" t="s">
        <v>43</v>
      </c>
      <c r="C52" s="50" t="s">
        <v>60</v>
      </c>
      <c r="D52" s="55" t="s">
        <v>119</v>
      </c>
      <c r="E52" s="55" t="s">
        <v>119</v>
      </c>
      <c r="F52" s="55" t="s">
        <v>119</v>
      </c>
      <c r="G52" s="55" t="s">
        <v>119</v>
      </c>
      <c r="H52" s="55" t="s">
        <v>119</v>
      </c>
      <c r="I52" s="55" t="s">
        <v>119</v>
      </c>
      <c r="J52" s="55" t="s">
        <v>119</v>
      </c>
      <c r="K52" s="55">
        <f aca="true" t="shared" si="6" ref="K52:X52">SUM(K53:K58)</f>
        <v>4.01</v>
      </c>
      <c r="L52" s="55">
        <f t="shared" si="6"/>
        <v>0</v>
      </c>
      <c r="M52" s="55">
        <f t="shared" si="6"/>
        <v>4</v>
      </c>
      <c r="N52" s="55">
        <f t="shared" si="6"/>
        <v>2</v>
      </c>
      <c r="O52" s="55">
        <f t="shared" si="6"/>
        <v>2.95</v>
      </c>
      <c r="P52" s="55">
        <f t="shared" si="6"/>
        <v>0</v>
      </c>
      <c r="Q52" s="55">
        <f t="shared" si="6"/>
        <v>0</v>
      </c>
      <c r="R52" s="55">
        <f t="shared" si="6"/>
        <v>4.01</v>
      </c>
      <c r="S52" s="55">
        <f t="shared" si="6"/>
        <v>0</v>
      </c>
      <c r="T52" s="55">
        <f t="shared" si="6"/>
        <v>4</v>
      </c>
      <c r="U52" s="55">
        <f t="shared" si="6"/>
        <v>2</v>
      </c>
      <c r="V52" s="55">
        <f t="shared" si="6"/>
        <v>2.95</v>
      </c>
      <c r="W52" s="55">
        <f t="shared" si="6"/>
        <v>0</v>
      </c>
      <c r="X52" s="55">
        <f t="shared" si="6"/>
        <v>0</v>
      </c>
    </row>
    <row r="53" spans="1:24" ht="152.25" customHeight="1">
      <c r="A53" s="9" t="s">
        <v>99</v>
      </c>
      <c r="B53" s="54" t="s">
        <v>121</v>
      </c>
      <c r="C53" s="53" t="s">
        <v>127</v>
      </c>
      <c r="D53" s="49" t="s">
        <v>119</v>
      </c>
      <c r="E53" s="49" t="s">
        <v>119</v>
      </c>
      <c r="F53" s="49" t="s">
        <v>119</v>
      </c>
      <c r="G53" s="49" t="s">
        <v>119</v>
      </c>
      <c r="H53" s="49" t="s">
        <v>119</v>
      </c>
      <c r="I53" s="49" t="s">
        <v>119</v>
      </c>
      <c r="J53" s="49" t="s">
        <v>119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1">
        <f aca="true" t="shared" si="7" ref="R53:X58">K53</f>
        <v>0</v>
      </c>
      <c r="S53" s="51">
        <f t="shared" si="7"/>
        <v>0</v>
      </c>
      <c r="T53" s="51">
        <f t="shared" si="7"/>
        <v>0</v>
      </c>
      <c r="U53" s="51">
        <f t="shared" si="7"/>
        <v>0</v>
      </c>
      <c r="V53" s="51">
        <f t="shared" si="7"/>
        <v>0</v>
      </c>
      <c r="W53" s="51">
        <f t="shared" si="7"/>
        <v>0</v>
      </c>
      <c r="X53" s="51">
        <f t="shared" si="7"/>
        <v>0</v>
      </c>
    </row>
    <row r="54" spans="1:24" ht="31.5">
      <c r="A54" s="9" t="s">
        <v>100</v>
      </c>
      <c r="B54" s="54" t="s">
        <v>122</v>
      </c>
      <c r="C54" s="53" t="s">
        <v>128</v>
      </c>
      <c r="D54" s="241" t="s">
        <v>119</v>
      </c>
      <c r="E54" s="241" t="s">
        <v>119</v>
      </c>
      <c r="F54" s="241" t="s">
        <v>119</v>
      </c>
      <c r="G54" s="241" t="s">
        <v>119</v>
      </c>
      <c r="H54" s="241" t="s">
        <v>119</v>
      </c>
      <c r="I54" s="241" t="s">
        <v>119</v>
      </c>
      <c r="J54" s="241" t="s">
        <v>119</v>
      </c>
      <c r="K54" s="52">
        <v>3.26</v>
      </c>
      <c r="L54" s="52">
        <v>0</v>
      </c>
      <c r="M54" s="52">
        <v>1</v>
      </c>
      <c r="N54" s="52">
        <v>1</v>
      </c>
      <c r="O54" s="52">
        <v>1.07</v>
      </c>
      <c r="P54" s="52">
        <v>0</v>
      </c>
      <c r="Q54" s="52">
        <v>0</v>
      </c>
      <c r="R54" s="51">
        <f t="shared" si="7"/>
        <v>3.26</v>
      </c>
      <c r="S54" s="51">
        <f t="shared" si="7"/>
        <v>0</v>
      </c>
      <c r="T54" s="51">
        <f t="shared" si="7"/>
        <v>1</v>
      </c>
      <c r="U54" s="51">
        <f t="shared" si="7"/>
        <v>1</v>
      </c>
      <c r="V54" s="51">
        <f t="shared" si="7"/>
        <v>1.07</v>
      </c>
      <c r="W54" s="51">
        <f t="shared" si="7"/>
        <v>0</v>
      </c>
      <c r="X54" s="51">
        <f t="shared" si="7"/>
        <v>0</v>
      </c>
    </row>
    <row r="55" spans="1:24" ht="78.75">
      <c r="A55" s="9" t="s">
        <v>101</v>
      </c>
      <c r="B55" s="54" t="s">
        <v>123</v>
      </c>
      <c r="C55" s="53" t="s">
        <v>129</v>
      </c>
      <c r="D55" s="49" t="s">
        <v>119</v>
      </c>
      <c r="E55" s="49" t="s">
        <v>119</v>
      </c>
      <c r="F55" s="49" t="s">
        <v>119</v>
      </c>
      <c r="G55" s="49" t="s">
        <v>119</v>
      </c>
      <c r="H55" s="49" t="s">
        <v>119</v>
      </c>
      <c r="I55" s="49" t="s">
        <v>119</v>
      </c>
      <c r="J55" s="49" t="s">
        <v>119</v>
      </c>
      <c r="K55" s="52">
        <v>0.25</v>
      </c>
      <c r="L55" s="52">
        <v>0</v>
      </c>
      <c r="M55" s="52">
        <v>1</v>
      </c>
      <c r="N55" s="52">
        <v>0</v>
      </c>
      <c r="O55" s="52">
        <v>1</v>
      </c>
      <c r="P55" s="52">
        <v>0</v>
      </c>
      <c r="Q55" s="52">
        <v>0</v>
      </c>
      <c r="R55" s="51">
        <f t="shared" si="7"/>
        <v>0.25</v>
      </c>
      <c r="S55" s="51">
        <f t="shared" si="7"/>
        <v>0</v>
      </c>
      <c r="T55" s="51">
        <f t="shared" si="7"/>
        <v>1</v>
      </c>
      <c r="U55" s="51">
        <f t="shared" si="7"/>
        <v>0</v>
      </c>
      <c r="V55" s="51">
        <f t="shared" si="7"/>
        <v>1</v>
      </c>
      <c r="W55" s="51">
        <f t="shared" si="7"/>
        <v>0</v>
      </c>
      <c r="X55" s="51">
        <f t="shared" si="7"/>
        <v>0</v>
      </c>
    </row>
    <row r="56" spans="1:24" ht="78.75">
      <c r="A56" s="9" t="s">
        <v>133</v>
      </c>
      <c r="B56" s="54" t="s">
        <v>124</v>
      </c>
      <c r="C56" s="53" t="s">
        <v>130</v>
      </c>
      <c r="D56" s="49" t="s">
        <v>119</v>
      </c>
      <c r="E56" s="49" t="s">
        <v>119</v>
      </c>
      <c r="F56" s="49" t="s">
        <v>119</v>
      </c>
      <c r="G56" s="49" t="s">
        <v>119</v>
      </c>
      <c r="H56" s="49" t="s">
        <v>119</v>
      </c>
      <c r="I56" s="49" t="s">
        <v>119</v>
      </c>
      <c r="J56" s="49" t="s">
        <v>119</v>
      </c>
      <c r="K56" s="52">
        <v>0.25</v>
      </c>
      <c r="L56" s="52">
        <v>0</v>
      </c>
      <c r="M56" s="52">
        <v>1</v>
      </c>
      <c r="N56" s="52">
        <v>0</v>
      </c>
      <c r="O56" s="52">
        <v>0.17</v>
      </c>
      <c r="P56" s="52">
        <v>0</v>
      </c>
      <c r="Q56" s="52">
        <v>0</v>
      </c>
      <c r="R56" s="51">
        <f t="shared" si="7"/>
        <v>0.25</v>
      </c>
      <c r="S56" s="51">
        <f t="shared" si="7"/>
        <v>0</v>
      </c>
      <c r="T56" s="51">
        <f t="shared" si="7"/>
        <v>1</v>
      </c>
      <c r="U56" s="51">
        <f t="shared" si="7"/>
        <v>0</v>
      </c>
      <c r="V56" s="51">
        <f t="shared" si="7"/>
        <v>0.17</v>
      </c>
      <c r="W56" s="51">
        <f t="shared" si="7"/>
        <v>0</v>
      </c>
      <c r="X56" s="51">
        <f t="shared" si="7"/>
        <v>0</v>
      </c>
    </row>
    <row r="57" spans="1:24" ht="147" customHeight="1">
      <c r="A57" s="9" t="s">
        <v>134</v>
      </c>
      <c r="B57" s="54" t="s">
        <v>125</v>
      </c>
      <c r="C57" s="53" t="s">
        <v>131</v>
      </c>
      <c r="D57" s="49" t="s">
        <v>119</v>
      </c>
      <c r="E57" s="49" t="s">
        <v>119</v>
      </c>
      <c r="F57" s="49" t="s">
        <v>119</v>
      </c>
      <c r="G57" s="49" t="s">
        <v>119</v>
      </c>
      <c r="H57" s="49" t="s">
        <v>119</v>
      </c>
      <c r="I57" s="49" t="s">
        <v>119</v>
      </c>
      <c r="J57" s="49" t="s">
        <v>119</v>
      </c>
      <c r="K57" s="52">
        <v>0.25</v>
      </c>
      <c r="L57" s="52">
        <v>0</v>
      </c>
      <c r="M57" s="52">
        <v>1</v>
      </c>
      <c r="N57" s="52">
        <v>1</v>
      </c>
      <c r="O57" s="52">
        <v>0.71</v>
      </c>
      <c r="P57" s="52">
        <v>0</v>
      </c>
      <c r="Q57" s="52">
        <v>0</v>
      </c>
      <c r="R57" s="51">
        <f t="shared" si="7"/>
        <v>0.25</v>
      </c>
      <c r="S57" s="51">
        <f t="shared" si="7"/>
        <v>0</v>
      </c>
      <c r="T57" s="51">
        <f t="shared" si="7"/>
        <v>1</v>
      </c>
      <c r="U57" s="51">
        <f t="shared" si="7"/>
        <v>1</v>
      </c>
      <c r="V57" s="51">
        <f t="shared" si="7"/>
        <v>0.71</v>
      </c>
      <c r="W57" s="51">
        <f t="shared" si="7"/>
        <v>0</v>
      </c>
      <c r="X57" s="51">
        <f t="shared" si="7"/>
        <v>0</v>
      </c>
    </row>
    <row r="58" spans="1:24" ht="57" customHeight="1">
      <c r="A58" s="9" t="s">
        <v>135</v>
      </c>
      <c r="B58" s="54" t="s">
        <v>126</v>
      </c>
      <c r="C58" s="53" t="s">
        <v>132</v>
      </c>
      <c r="D58" s="241" t="s">
        <v>119</v>
      </c>
      <c r="E58" s="241" t="s">
        <v>119</v>
      </c>
      <c r="F58" s="241" t="s">
        <v>119</v>
      </c>
      <c r="G58" s="241" t="s">
        <v>119</v>
      </c>
      <c r="H58" s="241" t="s">
        <v>119</v>
      </c>
      <c r="I58" s="241" t="s">
        <v>119</v>
      </c>
      <c r="J58" s="241" t="s">
        <v>119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1">
        <f t="shared" si="7"/>
        <v>0</v>
      </c>
      <c r="S58" s="51">
        <f t="shared" si="7"/>
        <v>0</v>
      </c>
      <c r="T58" s="51">
        <f t="shared" si="7"/>
        <v>0</v>
      </c>
      <c r="U58" s="51">
        <f t="shared" si="7"/>
        <v>0</v>
      </c>
      <c r="V58" s="51">
        <f t="shared" si="7"/>
        <v>0</v>
      </c>
      <c r="W58" s="51">
        <f t="shared" si="7"/>
        <v>0</v>
      </c>
      <c r="X58" s="51">
        <f t="shared" si="7"/>
        <v>0</v>
      </c>
    </row>
    <row r="59" spans="1:24" ht="47.25">
      <c r="A59" s="9" t="s">
        <v>11</v>
      </c>
      <c r="B59" s="10" t="s">
        <v>44</v>
      </c>
      <c r="C59" s="49" t="s">
        <v>60</v>
      </c>
      <c r="D59" s="49" t="s">
        <v>119</v>
      </c>
      <c r="E59" s="49" t="s">
        <v>119</v>
      </c>
      <c r="F59" s="49" t="s">
        <v>119</v>
      </c>
      <c r="G59" s="49" t="s">
        <v>119</v>
      </c>
      <c r="H59" s="49" t="s">
        <v>119</v>
      </c>
      <c r="I59" s="49" t="s">
        <v>119</v>
      </c>
      <c r="J59" s="49" t="s">
        <v>119</v>
      </c>
      <c r="K59" s="49" t="s">
        <v>119</v>
      </c>
      <c r="L59" s="49" t="s">
        <v>119</v>
      </c>
      <c r="M59" s="49" t="s">
        <v>119</v>
      </c>
      <c r="N59" s="49" t="s">
        <v>119</v>
      </c>
      <c r="O59" s="49" t="s">
        <v>119</v>
      </c>
      <c r="P59" s="49" t="s">
        <v>119</v>
      </c>
      <c r="Q59" s="49" t="s">
        <v>119</v>
      </c>
      <c r="R59" s="49" t="s">
        <v>119</v>
      </c>
      <c r="S59" s="49" t="s">
        <v>119</v>
      </c>
      <c r="T59" s="49" t="s">
        <v>119</v>
      </c>
      <c r="U59" s="49" t="s">
        <v>119</v>
      </c>
      <c r="V59" s="49" t="s">
        <v>119</v>
      </c>
      <c r="W59" s="49" t="s">
        <v>119</v>
      </c>
      <c r="X59" s="49" t="s">
        <v>119</v>
      </c>
    </row>
    <row r="60" spans="1:24" ht="47.25">
      <c r="A60" s="9" t="s">
        <v>24</v>
      </c>
      <c r="B60" s="10" t="s">
        <v>84</v>
      </c>
      <c r="C60" s="49" t="s">
        <v>60</v>
      </c>
      <c r="D60" s="49" t="s">
        <v>119</v>
      </c>
      <c r="E60" s="49" t="s">
        <v>119</v>
      </c>
      <c r="F60" s="49" t="s">
        <v>119</v>
      </c>
      <c r="G60" s="49" t="s">
        <v>119</v>
      </c>
      <c r="H60" s="49" t="s">
        <v>119</v>
      </c>
      <c r="I60" s="49" t="s">
        <v>119</v>
      </c>
      <c r="J60" s="49" t="s">
        <v>119</v>
      </c>
      <c r="K60" s="49" t="s">
        <v>119</v>
      </c>
      <c r="L60" s="49" t="s">
        <v>119</v>
      </c>
      <c r="M60" s="49" t="s">
        <v>119</v>
      </c>
      <c r="N60" s="49" t="s">
        <v>119</v>
      </c>
      <c r="O60" s="49" t="s">
        <v>119</v>
      </c>
      <c r="P60" s="49" t="s">
        <v>119</v>
      </c>
      <c r="Q60" s="49" t="s">
        <v>119</v>
      </c>
      <c r="R60" s="49" t="s">
        <v>119</v>
      </c>
      <c r="S60" s="49" t="s">
        <v>119</v>
      </c>
      <c r="T60" s="49" t="s">
        <v>119</v>
      </c>
      <c r="U60" s="49" t="s">
        <v>119</v>
      </c>
      <c r="V60" s="49" t="s">
        <v>119</v>
      </c>
      <c r="W60" s="49" t="s">
        <v>119</v>
      </c>
      <c r="X60" s="49" t="s">
        <v>119</v>
      </c>
    </row>
    <row r="61" spans="1:24" ht="47.25">
      <c r="A61" s="9" t="s">
        <v>25</v>
      </c>
      <c r="B61" s="10" t="s">
        <v>85</v>
      </c>
      <c r="C61" s="49" t="s">
        <v>60</v>
      </c>
      <c r="D61" s="49" t="s">
        <v>119</v>
      </c>
      <c r="E61" s="49" t="s">
        <v>119</v>
      </c>
      <c r="F61" s="49" t="s">
        <v>119</v>
      </c>
      <c r="G61" s="49" t="s">
        <v>119</v>
      </c>
      <c r="H61" s="49" t="s">
        <v>119</v>
      </c>
      <c r="I61" s="49" t="s">
        <v>119</v>
      </c>
      <c r="J61" s="49" t="s">
        <v>119</v>
      </c>
      <c r="K61" s="49" t="s">
        <v>119</v>
      </c>
      <c r="L61" s="49" t="s">
        <v>119</v>
      </c>
      <c r="M61" s="49" t="s">
        <v>119</v>
      </c>
      <c r="N61" s="49" t="s">
        <v>119</v>
      </c>
      <c r="O61" s="49" t="s">
        <v>119</v>
      </c>
      <c r="P61" s="49" t="s">
        <v>119</v>
      </c>
      <c r="Q61" s="49" t="s">
        <v>119</v>
      </c>
      <c r="R61" s="49" t="s">
        <v>119</v>
      </c>
      <c r="S61" s="49" t="s">
        <v>119</v>
      </c>
      <c r="T61" s="49" t="s">
        <v>119</v>
      </c>
      <c r="U61" s="49" t="s">
        <v>119</v>
      </c>
      <c r="V61" s="49" t="s">
        <v>119</v>
      </c>
      <c r="W61" s="49" t="s">
        <v>119</v>
      </c>
      <c r="X61" s="49" t="s">
        <v>119</v>
      </c>
    </row>
    <row r="62" spans="1:24" ht="31.5">
      <c r="A62" s="9" t="s">
        <v>26</v>
      </c>
      <c r="B62" s="10" t="s">
        <v>86</v>
      </c>
      <c r="C62" s="49" t="s">
        <v>60</v>
      </c>
      <c r="D62" s="49" t="s">
        <v>119</v>
      </c>
      <c r="E62" s="49" t="s">
        <v>119</v>
      </c>
      <c r="F62" s="49" t="s">
        <v>119</v>
      </c>
      <c r="G62" s="49" t="s">
        <v>119</v>
      </c>
      <c r="H62" s="49" t="s">
        <v>119</v>
      </c>
      <c r="I62" s="49" t="s">
        <v>119</v>
      </c>
      <c r="J62" s="49" t="s">
        <v>119</v>
      </c>
      <c r="K62" s="49" t="s">
        <v>119</v>
      </c>
      <c r="L62" s="49" t="s">
        <v>119</v>
      </c>
      <c r="M62" s="49" t="s">
        <v>119</v>
      </c>
      <c r="N62" s="49" t="s">
        <v>119</v>
      </c>
      <c r="O62" s="49" t="s">
        <v>119</v>
      </c>
      <c r="P62" s="49" t="s">
        <v>119</v>
      </c>
      <c r="Q62" s="49" t="s">
        <v>119</v>
      </c>
      <c r="R62" s="49" t="s">
        <v>119</v>
      </c>
      <c r="S62" s="49" t="s">
        <v>119</v>
      </c>
      <c r="T62" s="49" t="s">
        <v>119</v>
      </c>
      <c r="U62" s="49" t="s">
        <v>119</v>
      </c>
      <c r="V62" s="49" t="s">
        <v>119</v>
      </c>
      <c r="W62" s="49" t="s">
        <v>119</v>
      </c>
      <c r="X62" s="49" t="s">
        <v>119</v>
      </c>
    </row>
    <row r="63" spans="1:24" ht="47.25">
      <c r="A63" s="9" t="s">
        <v>27</v>
      </c>
      <c r="B63" s="10" t="s">
        <v>87</v>
      </c>
      <c r="C63" s="49" t="s">
        <v>60</v>
      </c>
      <c r="D63" s="49" t="s">
        <v>119</v>
      </c>
      <c r="E63" s="49" t="s">
        <v>119</v>
      </c>
      <c r="F63" s="49" t="s">
        <v>119</v>
      </c>
      <c r="G63" s="49" t="s">
        <v>119</v>
      </c>
      <c r="H63" s="49" t="s">
        <v>119</v>
      </c>
      <c r="I63" s="49" t="s">
        <v>119</v>
      </c>
      <c r="J63" s="49" t="s">
        <v>119</v>
      </c>
      <c r="K63" s="49" t="s">
        <v>119</v>
      </c>
      <c r="L63" s="49" t="s">
        <v>119</v>
      </c>
      <c r="M63" s="49" t="s">
        <v>119</v>
      </c>
      <c r="N63" s="49" t="s">
        <v>119</v>
      </c>
      <c r="O63" s="49" t="s">
        <v>119</v>
      </c>
      <c r="P63" s="49" t="s">
        <v>119</v>
      </c>
      <c r="Q63" s="49" t="s">
        <v>119</v>
      </c>
      <c r="R63" s="49" t="s">
        <v>119</v>
      </c>
      <c r="S63" s="49" t="s">
        <v>119</v>
      </c>
      <c r="T63" s="49" t="s">
        <v>119</v>
      </c>
      <c r="U63" s="49" t="s">
        <v>119</v>
      </c>
      <c r="V63" s="49" t="s">
        <v>119</v>
      </c>
      <c r="W63" s="49" t="s">
        <v>119</v>
      </c>
      <c r="X63" s="49" t="s">
        <v>119</v>
      </c>
    </row>
    <row r="64" spans="1:24" ht="63">
      <c r="A64" s="9" t="s">
        <v>88</v>
      </c>
      <c r="B64" s="10" t="s">
        <v>89</v>
      </c>
      <c r="C64" s="49" t="s">
        <v>60</v>
      </c>
      <c r="D64" s="49" t="s">
        <v>119</v>
      </c>
      <c r="E64" s="49" t="s">
        <v>119</v>
      </c>
      <c r="F64" s="49" t="s">
        <v>119</v>
      </c>
      <c r="G64" s="49" t="s">
        <v>119</v>
      </c>
      <c r="H64" s="49" t="s">
        <v>119</v>
      </c>
      <c r="I64" s="49" t="s">
        <v>119</v>
      </c>
      <c r="J64" s="49" t="s">
        <v>119</v>
      </c>
      <c r="K64" s="49" t="s">
        <v>119</v>
      </c>
      <c r="L64" s="49" t="s">
        <v>119</v>
      </c>
      <c r="M64" s="49" t="s">
        <v>119</v>
      </c>
      <c r="N64" s="49" t="s">
        <v>119</v>
      </c>
      <c r="O64" s="49" t="s">
        <v>119</v>
      </c>
      <c r="P64" s="49" t="s">
        <v>119</v>
      </c>
      <c r="Q64" s="49" t="s">
        <v>119</v>
      </c>
      <c r="R64" s="49" t="s">
        <v>119</v>
      </c>
      <c r="S64" s="49" t="s">
        <v>119</v>
      </c>
      <c r="T64" s="49" t="s">
        <v>119</v>
      </c>
      <c r="U64" s="49" t="s">
        <v>119</v>
      </c>
      <c r="V64" s="49" t="s">
        <v>119</v>
      </c>
      <c r="W64" s="49" t="s">
        <v>119</v>
      </c>
      <c r="X64" s="49" t="s">
        <v>119</v>
      </c>
    </row>
    <row r="65" spans="1:24" ht="63">
      <c r="A65" s="9" t="s">
        <v>90</v>
      </c>
      <c r="B65" s="10" t="s">
        <v>91</v>
      </c>
      <c r="C65" s="49" t="s">
        <v>60</v>
      </c>
      <c r="D65" s="49" t="s">
        <v>119</v>
      </c>
      <c r="E65" s="49" t="s">
        <v>119</v>
      </c>
      <c r="F65" s="49" t="s">
        <v>119</v>
      </c>
      <c r="G65" s="49" t="s">
        <v>119</v>
      </c>
      <c r="H65" s="49" t="s">
        <v>119</v>
      </c>
      <c r="I65" s="49" t="s">
        <v>119</v>
      </c>
      <c r="J65" s="49" t="s">
        <v>119</v>
      </c>
      <c r="K65" s="49" t="s">
        <v>119</v>
      </c>
      <c r="L65" s="49" t="s">
        <v>119</v>
      </c>
      <c r="M65" s="49" t="s">
        <v>119</v>
      </c>
      <c r="N65" s="49" t="s">
        <v>119</v>
      </c>
      <c r="O65" s="49" t="s">
        <v>119</v>
      </c>
      <c r="P65" s="49" t="s">
        <v>119</v>
      </c>
      <c r="Q65" s="49" t="s">
        <v>119</v>
      </c>
      <c r="R65" s="49" t="s">
        <v>119</v>
      </c>
      <c r="S65" s="49" t="s">
        <v>119</v>
      </c>
      <c r="T65" s="49" t="s">
        <v>119</v>
      </c>
      <c r="U65" s="49" t="s">
        <v>119</v>
      </c>
      <c r="V65" s="49" t="s">
        <v>119</v>
      </c>
      <c r="W65" s="49" t="s">
        <v>119</v>
      </c>
      <c r="X65" s="49" t="s">
        <v>119</v>
      </c>
    </row>
    <row r="66" spans="1:24" ht="47.25">
      <c r="A66" s="9" t="s">
        <v>92</v>
      </c>
      <c r="B66" s="10" t="s">
        <v>93</v>
      </c>
      <c r="C66" s="49" t="s">
        <v>60</v>
      </c>
      <c r="D66" s="49" t="s">
        <v>119</v>
      </c>
      <c r="E66" s="49" t="s">
        <v>119</v>
      </c>
      <c r="F66" s="49" t="s">
        <v>119</v>
      </c>
      <c r="G66" s="49" t="s">
        <v>119</v>
      </c>
      <c r="H66" s="49" t="s">
        <v>119</v>
      </c>
      <c r="I66" s="49" t="s">
        <v>119</v>
      </c>
      <c r="J66" s="49" t="s">
        <v>119</v>
      </c>
      <c r="K66" s="49" t="s">
        <v>119</v>
      </c>
      <c r="L66" s="49" t="s">
        <v>119</v>
      </c>
      <c r="M66" s="49" t="s">
        <v>119</v>
      </c>
      <c r="N66" s="49" t="s">
        <v>119</v>
      </c>
      <c r="O66" s="49" t="s">
        <v>119</v>
      </c>
      <c r="P66" s="49" t="s">
        <v>119</v>
      </c>
      <c r="Q66" s="49" t="s">
        <v>119</v>
      </c>
      <c r="R66" s="49" t="s">
        <v>119</v>
      </c>
      <c r="S66" s="49" t="s">
        <v>119</v>
      </c>
      <c r="T66" s="49" t="s">
        <v>119</v>
      </c>
      <c r="U66" s="49" t="s">
        <v>119</v>
      </c>
      <c r="V66" s="49" t="s">
        <v>119</v>
      </c>
      <c r="W66" s="49" t="s">
        <v>119</v>
      </c>
      <c r="X66" s="49" t="s">
        <v>119</v>
      </c>
    </row>
    <row r="67" spans="1:24" ht="68.25" customHeight="1">
      <c r="A67" s="9" t="s">
        <v>94</v>
      </c>
      <c r="B67" s="10" t="s">
        <v>95</v>
      </c>
      <c r="C67" s="49" t="s">
        <v>60</v>
      </c>
      <c r="D67" s="49" t="s">
        <v>119</v>
      </c>
      <c r="E67" s="49" t="s">
        <v>119</v>
      </c>
      <c r="F67" s="49" t="s">
        <v>119</v>
      </c>
      <c r="G67" s="49" t="s">
        <v>119</v>
      </c>
      <c r="H67" s="49" t="s">
        <v>119</v>
      </c>
      <c r="I67" s="49" t="s">
        <v>119</v>
      </c>
      <c r="J67" s="49" t="s">
        <v>119</v>
      </c>
      <c r="K67" s="49" t="s">
        <v>119</v>
      </c>
      <c r="L67" s="49" t="s">
        <v>119</v>
      </c>
      <c r="M67" s="49" t="s">
        <v>119</v>
      </c>
      <c r="N67" s="49" t="s">
        <v>119</v>
      </c>
      <c r="O67" s="49" t="s">
        <v>119</v>
      </c>
      <c r="P67" s="49" t="s">
        <v>119</v>
      </c>
      <c r="Q67" s="49" t="s">
        <v>119</v>
      </c>
      <c r="R67" s="49" t="s">
        <v>119</v>
      </c>
      <c r="S67" s="49" t="s">
        <v>119</v>
      </c>
      <c r="T67" s="49" t="s">
        <v>119</v>
      </c>
      <c r="U67" s="49" t="s">
        <v>119</v>
      </c>
      <c r="V67" s="49" t="s">
        <v>119</v>
      </c>
      <c r="W67" s="49" t="s">
        <v>119</v>
      </c>
      <c r="X67" s="49" t="s">
        <v>119</v>
      </c>
    </row>
    <row r="68" spans="1:24" ht="69" customHeight="1">
      <c r="A68" s="9" t="s">
        <v>12</v>
      </c>
      <c r="B68" s="10" t="s">
        <v>45</v>
      </c>
      <c r="C68" s="49" t="s">
        <v>60</v>
      </c>
      <c r="D68" s="49" t="s">
        <v>119</v>
      </c>
      <c r="E68" s="49" t="s">
        <v>119</v>
      </c>
      <c r="F68" s="49" t="s">
        <v>119</v>
      </c>
      <c r="G68" s="49" t="s">
        <v>119</v>
      </c>
      <c r="H68" s="49" t="s">
        <v>119</v>
      </c>
      <c r="I68" s="49" t="s">
        <v>119</v>
      </c>
      <c r="J68" s="49" t="s">
        <v>119</v>
      </c>
      <c r="K68" s="49" t="s">
        <v>119</v>
      </c>
      <c r="L68" s="49" t="s">
        <v>119</v>
      </c>
      <c r="M68" s="49" t="s">
        <v>119</v>
      </c>
      <c r="N68" s="49" t="s">
        <v>119</v>
      </c>
      <c r="O68" s="49" t="s">
        <v>119</v>
      </c>
      <c r="P68" s="49" t="s">
        <v>119</v>
      </c>
      <c r="Q68" s="49" t="s">
        <v>119</v>
      </c>
      <c r="R68" s="49" t="s">
        <v>119</v>
      </c>
      <c r="S68" s="49" t="s">
        <v>119</v>
      </c>
      <c r="T68" s="49" t="s">
        <v>119</v>
      </c>
      <c r="U68" s="49" t="s">
        <v>119</v>
      </c>
      <c r="V68" s="49" t="s">
        <v>119</v>
      </c>
      <c r="W68" s="49" t="s">
        <v>119</v>
      </c>
      <c r="X68" s="49" t="s">
        <v>119</v>
      </c>
    </row>
    <row r="69" spans="1:24" ht="31.5">
      <c r="A69" s="9" t="s">
        <v>28</v>
      </c>
      <c r="B69" s="10" t="s">
        <v>46</v>
      </c>
      <c r="C69" s="49" t="s">
        <v>60</v>
      </c>
      <c r="D69" s="49" t="s">
        <v>119</v>
      </c>
      <c r="E69" s="49" t="s">
        <v>119</v>
      </c>
      <c r="F69" s="49" t="s">
        <v>119</v>
      </c>
      <c r="G69" s="49" t="s">
        <v>119</v>
      </c>
      <c r="H69" s="49" t="s">
        <v>119</v>
      </c>
      <c r="I69" s="49" t="s">
        <v>119</v>
      </c>
      <c r="J69" s="49" t="s">
        <v>119</v>
      </c>
      <c r="K69" s="49" t="s">
        <v>119</v>
      </c>
      <c r="L69" s="49" t="s">
        <v>119</v>
      </c>
      <c r="M69" s="49" t="s">
        <v>119</v>
      </c>
      <c r="N69" s="49" t="s">
        <v>119</v>
      </c>
      <c r="O69" s="49" t="s">
        <v>119</v>
      </c>
      <c r="P69" s="49" t="s">
        <v>119</v>
      </c>
      <c r="Q69" s="49" t="s">
        <v>119</v>
      </c>
      <c r="R69" s="49" t="s">
        <v>119</v>
      </c>
      <c r="S69" s="49" t="s">
        <v>119</v>
      </c>
      <c r="T69" s="49" t="s">
        <v>119</v>
      </c>
      <c r="U69" s="49" t="s">
        <v>119</v>
      </c>
      <c r="V69" s="49" t="s">
        <v>119</v>
      </c>
      <c r="W69" s="49" t="s">
        <v>119</v>
      </c>
      <c r="X69" s="49" t="s">
        <v>119</v>
      </c>
    </row>
    <row r="70" spans="1:24" ht="47.25">
      <c r="A70" s="9" t="s">
        <v>96</v>
      </c>
      <c r="B70" s="10" t="s">
        <v>47</v>
      </c>
      <c r="C70" s="49" t="s">
        <v>60</v>
      </c>
      <c r="D70" s="49" t="s">
        <v>119</v>
      </c>
      <c r="E70" s="49" t="s">
        <v>119</v>
      </c>
      <c r="F70" s="49" t="s">
        <v>119</v>
      </c>
      <c r="G70" s="49" t="s">
        <v>119</v>
      </c>
      <c r="H70" s="49" t="s">
        <v>119</v>
      </c>
      <c r="I70" s="49" t="s">
        <v>119</v>
      </c>
      <c r="J70" s="49" t="s">
        <v>119</v>
      </c>
      <c r="K70" s="49" t="s">
        <v>119</v>
      </c>
      <c r="L70" s="49" t="s">
        <v>119</v>
      </c>
      <c r="M70" s="49" t="s">
        <v>119</v>
      </c>
      <c r="N70" s="49" t="s">
        <v>119</v>
      </c>
      <c r="O70" s="49" t="s">
        <v>119</v>
      </c>
      <c r="P70" s="49" t="s">
        <v>119</v>
      </c>
      <c r="Q70" s="49" t="s">
        <v>119</v>
      </c>
      <c r="R70" s="49" t="s">
        <v>119</v>
      </c>
      <c r="S70" s="49" t="s">
        <v>119</v>
      </c>
      <c r="T70" s="49" t="s">
        <v>119</v>
      </c>
      <c r="U70" s="49" t="s">
        <v>119</v>
      </c>
      <c r="V70" s="49" t="s">
        <v>119</v>
      </c>
      <c r="W70" s="49" t="s">
        <v>119</v>
      </c>
      <c r="X70" s="49" t="s">
        <v>119</v>
      </c>
    </row>
    <row r="71" spans="1:24" ht="72" customHeight="1">
      <c r="A71" s="9" t="s">
        <v>67</v>
      </c>
      <c r="B71" s="10" t="s">
        <v>48</v>
      </c>
      <c r="C71" s="49" t="s">
        <v>60</v>
      </c>
      <c r="D71" s="49" t="s">
        <v>119</v>
      </c>
      <c r="E71" s="49" t="s">
        <v>119</v>
      </c>
      <c r="F71" s="49" t="s">
        <v>119</v>
      </c>
      <c r="G71" s="49" t="s">
        <v>119</v>
      </c>
      <c r="H71" s="49" t="s">
        <v>119</v>
      </c>
      <c r="I71" s="49" t="s">
        <v>119</v>
      </c>
      <c r="J71" s="49" t="s">
        <v>119</v>
      </c>
      <c r="K71" s="49" t="s">
        <v>119</v>
      </c>
      <c r="L71" s="49" t="s">
        <v>119</v>
      </c>
      <c r="M71" s="49" t="s">
        <v>119</v>
      </c>
      <c r="N71" s="49" t="s">
        <v>119</v>
      </c>
      <c r="O71" s="49" t="s">
        <v>119</v>
      </c>
      <c r="P71" s="49" t="s">
        <v>119</v>
      </c>
      <c r="Q71" s="49" t="s">
        <v>119</v>
      </c>
      <c r="R71" s="49" t="s">
        <v>119</v>
      </c>
      <c r="S71" s="49" t="s">
        <v>119</v>
      </c>
      <c r="T71" s="49" t="s">
        <v>119</v>
      </c>
      <c r="U71" s="49" t="s">
        <v>119</v>
      </c>
      <c r="V71" s="49" t="s">
        <v>119</v>
      </c>
      <c r="W71" s="49" t="s">
        <v>119</v>
      </c>
      <c r="X71" s="49" t="s">
        <v>119</v>
      </c>
    </row>
    <row r="72" spans="1:24" ht="63">
      <c r="A72" s="9" t="s">
        <v>68</v>
      </c>
      <c r="B72" s="10" t="s">
        <v>49</v>
      </c>
      <c r="C72" s="49" t="s">
        <v>60</v>
      </c>
      <c r="D72" s="49" t="s">
        <v>119</v>
      </c>
      <c r="E72" s="49" t="s">
        <v>119</v>
      </c>
      <c r="F72" s="49" t="s">
        <v>119</v>
      </c>
      <c r="G72" s="49" t="s">
        <v>119</v>
      </c>
      <c r="H72" s="49" t="s">
        <v>119</v>
      </c>
      <c r="I72" s="49" t="s">
        <v>119</v>
      </c>
      <c r="J72" s="49" t="s">
        <v>119</v>
      </c>
      <c r="K72" s="49" t="s">
        <v>119</v>
      </c>
      <c r="L72" s="49" t="s">
        <v>119</v>
      </c>
      <c r="M72" s="49" t="s">
        <v>119</v>
      </c>
      <c r="N72" s="49" t="s">
        <v>119</v>
      </c>
      <c r="O72" s="49" t="s">
        <v>119</v>
      </c>
      <c r="P72" s="49" t="s">
        <v>119</v>
      </c>
      <c r="Q72" s="49" t="s">
        <v>119</v>
      </c>
      <c r="R72" s="49" t="s">
        <v>119</v>
      </c>
      <c r="S72" s="49" t="s">
        <v>119</v>
      </c>
      <c r="T72" s="49" t="s">
        <v>119</v>
      </c>
      <c r="U72" s="49" t="s">
        <v>119</v>
      </c>
      <c r="V72" s="49" t="s">
        <v>119</v>
      </c>
      <c r="W72" s="49" t="s">
        <v>119</v>
      </c>
      <c r="X72" s="49" t="s">
        <v>119</v>
      </c>
    </row>
    <row r="73" spans="1:24" ht="63">
      <c r="A73" s="9" t="s">
        <v>69</v>
      </c>
      <c r="B73" s="10" t="s">
        <v>50</v>
      </c>
      <c r="C73" s="49" t="s">
        <v>60</v>
      </c>
      <c r="D73" s="49" t="s">
        <v>119</v>
      </c>
      <c r="E73" s="49" t="s">
        <v>119</v>
      </c>
      <c r="F73" s="49" t="s">
        <v>119</v>
      </c>
      <c r="G73" s="49" t="s">
        <v>119</v>
      </c>
      <c r="H73" s="49" t="s">
        <v>119</v>
      </c>
      <c r="I73" s="49" t="s">
        <v>119</v>
      </c>
      <c r="J73" s="49" t="s">
        <v>119</v>
      </c>
      <c r="K73" s="49" t="s">
        <v>119</v>
      </c>
      <c r="L73" s="49" t="s">
        <v>119</v>
      </c>
      <c r="M73" s="49" t="s">
        <v>119</v>
      </c>
      <c r="N73" s="49" t="s">
        <v>119</v>
      </c>
      <c r="O73" s="49" t="s">
        <v>119</v>
      </c>
      <c r="P73" s="49" t="s">
        <v>119</v>
      </c>
      <c r="Q73" s="49" t="s">
        <v>119</v>
      </c>
      <c r="R73" s="49" t="s">
        <v>119</v>
      </c>
      <c r="S73" s="49" t="s">
        <v>119</v>
      </c>
      <c r="T73" s="49" t="s">
        <v>119</v>
      </c>
      <c r="U73" s="49" t="s">
        <v>119</v>
      </c>
      <c r="V73" s="49" t="s">
        <v>119</v>
      </c>
      <c r="W73" s="49" t="s">
        <v>119</v>
      </c>
      <c r="X73" s="49" t="s">
        <v>119</v>
      </c>
    </row>
    <row r="74" spans="1:24" ht="47.25">
      <c r="A74" s="9" t="s">
        <v>70</v>
      </c>
      <c r="B74" s="10" t="s">
        <v>51</v>
      </c>
      <c r="C74" s="49" t="s">
        <v>60</v>
      </c>
      <c r="D74" s="49" t="s">
        <v>119</v>
      </c>
      <c r="E74" s="49" t="s">
        <v>119</v>
      </c>
      <c r="F74" s="49" t="s">
        <v>119</v>
      </c>
      <c r="G74" s="49" t="s">
        <v>119</v>
      </c>
      <c r="H74" s="49" t="s">
        <v>119</v>
      </c>
      <c r="I74" s="49" t="s">
        <v>119</v>
      </c>
      <c r="J74" s="49" t="s">
        <v>119</v>
      </c>
      <c r="K74" s="49" t="s">
        <v>119</v>
      </c>
      <c r="L74" s="49" t="s">
        <v>119</v>
      </c>
      <c r="M74" s="49" t="s">
        <v>119</v>
      </c>
      <c r="N74" s="49" t="s">
        <v>119</v>
      </c>
      <c r="O74" s="49" t="s">
        <v>119</v>
      </c>
      <c r="P74" s="49" t="s">
        <v>119</v>
      </c>
      <c r="Q74" s="49" t="s">
        <v>119</v>
      </c>
      <c r="R74" s="49" t="s">
        <v>119</v>
      </c>
      <c r="S74" s="49" t="s">
        <v>119</v>
      </c>
      <c r="T74" s="49" t="s">
        <v>119</v>
      </c>
      <c r="U74" s="49" t="s">
        <v>119</v>
      </c>
      <c r="V74" s="49" t="s">
        <v>119</v>
      </c>
      <c r="W74" s="49" t="s">
        <v>119</v>
      </c>
      <c r="X74" s="49" t="s">
        <v>119</v>
      </c>
    </row>
    <row r="75" spans="1:24" ht="47.25">
      <c r="A75" s="9" t="s">
        <v>97</v>
      </c>
      <c r="B75" s="10" t="s">
        <v>52</v>
      </c>
      <c r="C75" s="49" t="s">
        <v>60</v>
      </c>
      <c r="D75" s="49" t="s">
        <v>119</v>
      </c>
      <c r="E75" s="49" t="s">
        <v>119</v>
      </c>
      <c r="F75" s="49" t="s">
        <v>119</v>
      </c>
      <c r="G75" s="49" t="s">
        <v>119</v>
      </c>
      <c r="H75" s="49" t="s">
        <v>119</v>
      </c>
      <c r="I75" s="49" t="s">
        <v>119</v>
      </c>
      <c r="J75" s="49" t="s">
        <v>119</v>
      </c>
      <c r="K75" s="49" t="s">
        <v>119</v>
      </c>
      <c r="L75" s="49" t="s">
        <v>119</v>
      </c>
      <c r="M75" s="49" t="s">
        <v>119</v>
      </c>
      <c r="N75" s="49" t="s">
        <v>119</v>
      </c>
      <c r="O75" s="49" t="s">
        <v>119</v>
      </c>
      <c r="P75" s="49" t="s">
        <v>119</v>
      </c>
      <c r="Q75" s="49" t="s">
        <v>119</v>
      </c>
      <c r="R75" s="49" t="s">
        <v>119</v>
      </c>
      <c r="S75" s="49" t="s">
        <v>119</v>
      </c>
      <c r="T75" s="49" t="s">
        <v>119</v>
      </c>
      <c r="U75" s="49" t="s">
        <v>119</v>
      </c>
      <c r="V75" s="49" t="s">
        <v>119</v>
      </c>
      <c r="W75" s="49" t="s">
        <v>119</v>
      </c>
      <c r="X75" s="49" t="s">
        <v>119</v>
      </c>
    </row>
    <row r="76" spans="1:24" ht="39" customHeight="1">
      <c r="A76" s="9" t="s">
        <v>98</v>
      </c>
      <c r="B76" s="10" t="s">
        <v>53</v>
      </c>
      <c r="C76" s="49" t="s">
        <v>60</v>
      </c>
      <c r="D76" s="49" t="s">
        <v>119</v>
      </c>
      <c r="E76" s="49" t="s">
        <v>119</v>
      </c>
      <c r="F76" s="49" t="s">
        <v>119</v>
      </c>
      <c r="G76" s="49" t="s">
        <v>119</v>
      </c>
      <c r="H76" s="49" t="s">
        <v>119</v>
      </c>
      <c r="I76" s="49" t="s">
        <v>119</v>
      </c>
      <c r="J76" s="49" t="s">
        <v>119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</row>
    <row r="77" spans="1:24" ht="78" customHeight="1">
      <c r="A77" s="9" t="s">
        <v>140</v>
      </c>
      <c r="B77" s="50" t="s">
        <v>138</v>
      </c>
      <c r="C77" s="50" t="s">
        <v>139</v>
      </c>
      <c r="D77" s="49" t="s">
        <v>119</v>
      </c>
      <c r="E77" s="49" t="s">
        <v>119</v>
      </c>
      <c r="F77" s="49" t="s">
        <v>119</v>
      </c>
      <c r="G77" s="49" t="s">
        <v>119</v>
      </c>
      <c r="H77" s="49" t="s">
        <v>119</v>
      </c>
      <c r="I77" s="49" t="s">
        <v>119</v>
      </c>
      <c r="J77" s="49" t="s">
        <v>119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</row>
  </sheetData>
  <mergeCells count="19">
    <mergeCell ref="A9:Q9"/>
    <mergeCell ref="K14:Q14"/>
    <mergeCell ref="R14:X14"/>
    <mergeCell ref="A4:X4"/>
    <mergeCell ref="A5:W5"/>
    <mergeCell ref="A13:A16"/>
    <mergeCell ref="B13:B16"/>
    <mergeCell ref="C13:C16"/>
    <mergeCell ref="D13:J14"/>
    <mergeCell ref="D15:J15"/>
    <mergeCell ref="A10:Q10"/>
    <mergeCell ref="A11:Q11"/>
    <mergeCell ref="A12:X12"/>
    <mergeCell ref="R15:X15"/>
    <mergeCell ref="K15:Q15"/>
    <mergeCell ref="K13:X13"/>
    <mergeCell ref="A6:Q6"/>
    <mergeCell ref="A7:X7"/>
    <mergeCell ref="A8:X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5"/>
  <sheetViews>
    <sheetView view="pageBreakPreview" zoomScale="85" zoomScaleSheetLayoutView="85" workbookViewId="0" topLeftCell="A1">
      <selection activeCell="C42" activeCellId="1" sqref="C18 C42"/>
    </sheetView>
  </sheetViews>
  <sheetFormatPr defaultColWidth="9.00390625" defaultRowHeight="15.75"/>
  <cols>
    <col min="1" max="1" width="8.875" style="222" customWidth="1"/>
    <col min="2" max="2" width="66.00390625" style="221" customWidth="1"/>
    <col min="3" max="3" width="17.125" style="220" customWidth="1"/>
    <col min="4" max="4" width="17.75390625" style="220" customWidth="1"/>
    <col min="5" max="16384" width="9.00390625" style="220" customWidth="1"/>
  </cols>
  <sheetData>
    <row r="1" spans="1:4" ht="18.75">
      <c r="A1" s="38"/>
      <c r="B1" s="38"/>
      <c r="C1" s="38"/>
      <c r="D1" s="45" t="s">
        <v>398</v>
      </c>
    </row>
    <row r="2" spans="1:4" ht="18.75">
      <c r="A2" s="38"/>
      <c r="B2" s="38"/>
      <c r="C2" s="38"/>
      <c r="D2" s="46" t="s">
        <v>390</v>
      </c>
    </row>
    <row r="3" spans="1:4" ht="18.75">
      <c r="A3" s="38"/>
      <c r="B3" s="38"/>
      <c r="C3" s="38"/>
      <c r="D3" s="46"/>
    </row>
    <row r="4" spans="1:4" ht="18.75">
      <c r="A4" s="38"/>
      <c r="B4" s="38"/>
      <c r="C4" s="38"/>
      <c r="D4" s="232"/>
    </row>
    <row r="5" spans="1:4" ht="15.75" customHeight="1">
      <c r="A5" s="329" t="s">
        <v>164</v>
      </c>
      <c r="B5" s="329"/>
      <c r="C5" s="329"/>
      <c r="D5" s="329"/>
    </row>
    <row r="6" spans="1:4" ht="15.75" customHeight="1">
      <c r="A6" s="345" t="s">
        <v>315</v>
      </c>
      <c r="B6" s="345"/>
      <c r="C6" s="345"/>
      <c r="D6" s="345"/>
    </row>
    <row r="7" spans="1:4" ht="22.5">
      <c r="A7" s="346"/>
      <c r="B7" s="346"/>
      <c r="C7" s="346"/>
      <c r="D7" s="346"/>
    </row>
    <row r="8" spans="1:4" ht="15.75">
      <c r="A8" s="347" t="s">
        <v>384</v>
      </c>
      <c r="B8" s="347"/>
      <c r="C8" s="347"/>
      <c r="D8" s="347"/>
    </row>
    <row r="9" spans="1:4" ht="15.75">
      <c r="A9" s="348" t="s">
        <v>314</v>
      </c>
      <c r="B9" s="348"/>
      <c r="C9" s="348"/>
      <c r="D9" s="348"/>
    </row>
    <row r="10" spans="1:4" ht="15.75">
      <c r="A10" s="352"/>
      <c r="B10" s="352"/>
      <c r="C10" s="352"/>
      <c r="D10" s="352"/>
    </row>
    <row r="11" spans="1:4" ht="15.75">
      <c r="A11" s="347" t="s">
        <v>137</v>
      </c>
      <c r="B11" s="347"/>
      <c r="C11" s="347"/>
      <c r="D11" s="347"/>
    </row>
    <row r="12" spans="1:4" ht="15.75">
      <c r="A12" s="349" t="s">
        <v>313</v>
      </c>
      <c r="B12" s="349"/>
      <c r="C12" s="349"/>
      <c r="D12" s="349"/>
    </row>
    <row r="13" spans="1:4" ht="15.75" customHeight="1">
      <c r="A13" s="220"/>
      <c r="B13" s="220"/>
      <c r="D13" s="231" t="s">
        <v>312</v>
      </c>
    </row>
    <row r="14" spans="1:4" ht="40.5" customHeight="1">
      <c r="A14" s="350" t="s">
        <v>311</v>
      </c>
      <c r="B14" s="351" t="s">
        <v>310</v>
      </c>
      <c r="C14" s="230" t="s">
        <v>159</v>
      </c>
      <c r="D14" s="230" t="s">
        <v>158</v>
      </c>
    </row>
    <row r="15" spans="1:4" ht="48" customHeight="1">
      <c r="A15" s="350"/>
      <c r="B15" s="351"/>
      <c r="C15" s="229" t="s">
        <v>309</v>
      </c>
      <c r="D15" s="229" t="s">
        <v>108</v>
      </c>
    </row>
    <row r="16" spans="1:4" ht="15.75">
      <c r="A16" s="227">
        <v>1</v>
      </c>
      <c r="B16" s="228">
        <v>2</v>
      </c>
      <c r="C16" s="227" t="s">
        <v>442</v>
      </c>
      <c r="D16" s="226" t="s">
        <v>308</v>
      </c>
    </row>
    <row r="17" spans="1:4" ht="15.75" customHeight="1">
      <c r="A17" s="235" t="s">
        <v>307</v>
      </c>
      <c r="B17" s="236" t="s">
        <v>306</v>
      </c>
      <c r="C17" s="233">
        <v>102.07234</v>
      </c>
      <c r="D17" s="233">
        <v>102.07234</v>
      </c>
    </row>
    <row r="18" spans="1:4" ht="15.75">
      <c r="A18" s="235" t="s">
        <v>3</v>
      </c>
      <c r="B18" s="237" t="s">
        <v>305</v>
      </c>
      <c r="C18" s="233">
        <v>2.868</v>
      </c>
      <c r="D18" s="233">
        <v>2.868</v>
      </c>
    </row>
    <row r="19" spans="1:4" ht="31.5">
      <c r="A19" s="235" t="s">
        <v>5</v>
      </c>
      <c r="B19" s="224" t="s">
        <v>317</v>
      </c>
      <c r="C19" s="234" t="s">
        <v>316</v>
      </c>
      <c r="D19" s="234" t="s">
        <v>316</v>
      </c>
    </row>
    <row r="20" spans="1:4" ht="15.75">
      <c r="A20" s="235" t="s">
        <v>13</v>
      </c>
      <c r="B20" s="223" t="s">
        <v>318</v>
      </c>
      <c r="C20" s="234" t="s">
        <v>316</v>
      </c>
      <c r="D20" s="234" t="s">
        <v>316</v>
      </c>
    </row>
    <row r="21" spans="1:4" s="225" customFormat="1" ht="31.5">
      <c r="A21" s="235" t="s">
        <v>319</v>
      </c>
      <c r="B21" s="238" t="s">
        <v>320</v>
      </c>
      <c r="C21" s="234" t="s">
        <v>316</v>
      </c>
      <c r="D21" s="234" t="s">
        <v>316</v>
      </c>
    </row>
    <row r="22" spans="1:4" ht="31.5">
      <c r="A22" s="235" t="s">
        <v>321</v>
      </c>
      <c r="B22" s="238" t="s">
        <v>322</v>
      </c>
      <c r="C22" s="234" t="s">
        <v>316</v>
      </c>
      <c r="D22" s="234" t="s">
        <v>316</v>
      </c>
    </row>
    <row r="23" spans="1:4" ht="31.5">
      <c r="A23" s="235" t="s">
        <v>323</v>
      </c>
      <c r="B23" s="238" t="s">
        <v>324</v>
      </c>
      <c r="C23" s="234" t="s">
        <v>316</v>
      </c>
      <c r="D23" s="234" t="s">
        <v>316</v>
      </c>
    </row>
    <row r="24" spans="1:4" ht="15.75">
      <c r="A24" s="235" t="s">
        <v>14</v>
      </c>
      <c r="B24" s="223" t="s">
        <v>325</v>
      </c>
      <c r="C24" s="234" t="s">
        <v>316</v>
      </c>
      <c r="D24" s="234" t="s">
        <v>316</v>
      </c>
    </row>
    <row r="25" spans="1:4" ht="15.75">
      <c r="A25" s="235" t="s">
        <v>15</v>
      </c>
      <c r="B25" s="223" t="s">
        <v>301</v>
      </c>
      <c r="C25" s="233">
        <v>1.66096</v>
      </c>
      <c r="D25" s="233">
        <v>1.66096</v>
      </c>
    </row>
    <row r="26" spans="1:4" ht="16.5" customHeight="1">
      <c r="A26" s="235" t="s">
        <v>326</v>
      </c>
      <c r="B26" s="223" t="s">
        <v>327</v>
      </c>
      <c r="C26" s="234" t="s">
        <v>316</v>
      </c>
      <c r="D26" s="234" t="s">
        <v>316</v>
      </c>
    </row>
    <row r="27" spans="1:4" ht="16.5" customHeight="1">
      <c r="A27" s="235" t="s">
        <v>328</v>
      </c>
      <c r="B27" s="223" t="s">
        <v>329</v>
      </c>
      <c r="C27" s="234" t="s">
        <v>316</v>
      </c>
      <c r="D27" s="234" t="s">
        <v>316</v>
      </c>
    </row>
    <row r="28" spans="1:4" ht="16.5" customHeight="1">
      <c r="A28" s="235" t="s">
        <v>330</v>
      </c>
      <c r="B28" s="238" t="s">
        <v>331</v>
      </c>
      <c r="C28" s="234" t="s">
        <v>316</v>
      </c>
      <c r="D28" s="234" t="s">
        <v>316</v>
      </c>
    </row>
    <row r="29" spans="1:4" s="225" customFormat="1" ht="16.5" customHeight="1">
      <c r="A29" s="235" t="s">
        <v>332</v>
      </c>
      <c r="B29" s="238" t="s">
        <v>333</v>
      </c>
      <c r="C29" s="234" t="s">
        <v>316</v>
      </c>
      <c r="D29" s="234" t="s">
        <v>316</v>
      </c>
    </row>
    <row r="30" spans="1:4" ht="16.5" customHeight="1">
      <c r="A30" s="235" t="s">
        <v>334</v>
      </c>
      <c r="B30" s="238" t="s">
        <v>335</v>
      </c>
      <c r="C30" s="234" t="s">
        <v>316</v>
      </c>
      <c r="D30" s="234" t="s">
        <v>316</v>
      </c>
    </row>
    <row r="31" spans="1:4" ht="21" customHeight="1">
      <c r="A31" s="235" t="s">
        <v>336</v>
      </c>
      <c r="B31" s="238" t="s">
        <v>333</v>
      </c>
      <c r="C31" s="234" t="s">
        <v>316</v>
      </c>
      <c r="D31" s="234" t="s">
        <v>316</v>
      </c>
    </row>
    <row r="32" spans="1:4" ht="16.5" customHeight="1">
      <c r="A32" s="235" t="s">
        <v>337</v>
      </c>
      <c r="B32" s="223" t="s">
        <v>338</v>
      </c>
      <c r="C32" s="234" t="s">
        <v>316</v>
      </c>
      <c r="D32" s="234" t="s">
        <v>316</v>
      </c>
    </row>
    <row r="33" spans="1:4" ht="16.5" customHeight="1">
      <c r="A33" s="235" t="s">
        <v>339</v>
      </c>
      <c r="B33" s="223" t="s">
        <v>340</v>
      </c>
      <c r="C33" s="234" t="s">
        <v>316</v>
      </c>
      <c r="D33" s="234" t="s">
        <v>316</v>
      </c>
    </row>
    <row r="34" spans="1:4" s="225" customFormat="1" ht="31.5">
      <c r="A34" s="235" t="s">
        <v>341</v>
      </c>
      <c r="B34" s="223" t="s">
        <v>342</v>
      </c>
      <c r="C34" s="234" t="s">
        <v>316</v>
      </c>
      <c r="D34" s="234" t="s">
        <v>316</v>
      </c>
    </row>
    <row r="35" spans="1:4" s="225" customFormat="1" ht="15.75">
      <c r="A35" s="235" t="s">
        <v>343</v>
      </c>
      <c r="B35" s="238" t="s">
        <v>344</v>
      </c>
      <c r="C35" s="234" t="s">
        <v>316</v>
      </c>
      <c r="D35" s="234" t="s">
        <v>316</v>
      </c>
    </row>
    <row r="36" spans="1:4" ht="15.75">
      <c r="A36" s="235" t="s">
        <v>345</v>
      </c>
      <c r="B36" s="239" t="s">
        <v>346</v>
      </c>
      <c r="C36" s="234" t="s">
        <v>316</v>
      </c>
      <c r="D36" s="234" t="s">
        <v>316</v>
      </c>
    </row>
    <row r="37" spans="1:4" ht="31.5">
      <c r="A37" s="235" t="s">
        <v>6</v>
      </c>
      <c r="B37" s="224" t="s">
        <v>347</v>
      </c>
      <c r="C37" s="234" t="s">
        <v>316</v>
      </c>
      <c r="D37" s="234" t="s">
        <v>316</v>
      </c>
    </row>
    <row r="38" spans="1:4" ht="31.5">
      <c r="A38" s="235" t="s">
        <v>16</v>
      </c>
      <c r="B38" s="223" t="s">
        <v>320</v>
      </c>
      <c r="C38" s="234" t="s">
        <v>316</v>
      </c>
      <c r="D38" s="234" t="s">
        <v>316</v>
      </c>
    </row>
    <row r="39" spans="1:4" ht="31.5">
      <c r="A39" s="235" t="s">
        <v>17</v>
      </c>
      <c r="B39" s="223" t="s">
        <v>322</v>
      </c>
      <c r="C39" s="234" t="s">
        <v>316</v>
      </c>
      <c r="D39" s="234" t="s">
        <v>316</v>
      </c>
    </row>
    <row r="40" spans="1:4" ht="31.5">
      <c r="A40" s="235" t="s">
        <v>348</v>
      </c>
      <c r="B40" s="223" t="s">
        <v>324</v>
      </c>
      <c r="C40" s="234" t="s">
        <v>316</v>
      </c>
      <c r="D40" s="234" t="s">
        <v>316</v>
      </c>
    </row>
    <row r="41" spans="1:4" ht="15.75">
      <c r="A41" s="235" t="s">
        <v>7</v>
      </c>
      <c r="B41" s="224" t="s">
        <v>304</v>
      </c>
      <c r="C41" s="233">
        <v>1.20704</v>
      </c>
      <c r="D41" s="233">
        <v>1.20704</v>
      </c>
    </row>
    <row r="42" spans="1:4" ht="15.75">
      <c r="A42" s="235" t="s">
        <v>4</v>
      </c>
      <c r="B42" s="237" t="s">
        <v>303</v>
      </c>
      <c r="C42" s="233">
        <v>99.20434</v>
      </c>
      <c r="D42" s="233">
        <v>99.20434</v>
      </c>
    </row>
    <row r="43" spans="1:4" ht="31.5">
      <c r="A43" s="235" t="s">
        <v>9</v>
      </c>
      <c r="B43" s="224" t="s">
        <v>349</v>
      </c>
      <c r="C43" s="233">
        <v>56.83903</v>
      </c>
      <c r="D43" s="233">
        <v>56.83903</v>
      </c>
    </row>
    <row r="44" spans="1:4" ht="15.75">
      <c r="A44" s="235" t="s">
        <v>20</v>
      </c>
      <c r="B44" s="223" t="s">
        <v>350</v>
      </c>
      <c r="C44" s="234" t="s">
        <v>316</v>
      </c>
      <c r="D44" s="234" t="s">
        <v>316</v>
      </c>
    </row>
    <row r="45" spans="1:4" ht="41.25" customHeight="1">
      <c r="A45" s="235" t="s">
        <v>351</v>
      </c>
      <c r="B45" s="223" t="s">
        <v>320</v>
      </c>
      <c r="C45" s="234" t="s">
        <v>316</v>
      </c>
      <c r="D45" s="234" t="s">
        <v>316</v>
      </c>
    </row>
    <row r="46" spans="1:4" ht="31.5">
      <c r="A46" s="235" t="s">
        <v>352</v>
      </c>
      <c r="B46" s="223" t="s">
        <v>322</v>
      </c>
      <c r="C46" s="234" t="s">
        <v>316</v>
      </c>
      <c r="D46" s="234" t="s">
        <v>316</v>
      </c>
    </row>
    <row r="47" spans="1:4" ht="31.5">
      <c r="A47" s="235" t="s">
        <v>353</v>
      </c>
      <c r="B47" s="223" t="s">
        <v>324</v>
      </c>
      <c r="C47" s="234" t="s">
        <v>316</v>
      </c>
      <c r="D47" s="234" t="s">
        <v>316</v>
      </c>
    </row>
    <row r="48" spans="1:4" ht="15.75">
      <c r="A48" s="235" t="s">
        <v>21</v>
      </c>
      <c r="B48" s="223" t="s">
        <v>354</v>
      </c>
      <c r="C48" s="234" t="s">
        <v>316</v>
      </c>
      <c r="D48" s="234" t="s">
        <v>316</v>
      </c>
    </row>
    <row r="49" spans="1:4" ht="15.75">
      <c r="A49" s="235" t="s">
        <v>355</v>
      </c>
      <c r="B49" s="223" t="s">
        <v>356</v>
      </c>
      <c r="C49" s="233">
        <v>56.83903</v>
      </c>
      <c r="D49" s="233">
        <v>56.83903</v>
      </c>
    </row>
    <row r="50" spans="1:4" ht="15.75">
      <c r="A50" s="235" t="s">
        <v>357</v>
      </c>
      <c r="B50" s="223" t="s">
        <v>358</v>
      </c>
      <c r="C50" s="234" t="s">
        <v>316</v>
      </c>
      <c r="D50" s="234" t="s">
        <v>316</v>
      </c>
    </row>
    <row r="51" spans="1:4" ht="15.75">
      <c r="A51" s="235" t="s">
        <v>359</v>
      </c>
      <c r="B51" s="223" t="s">
        <v>360</v>
      </c>
      <c r="C51" s="234" t="s">
        <v>316</v>
      </c>
      <c r="D51" s="234" t="s">
        <v>316</v>
      </c>
    </row>
    <row r="52" spans="1:4" ht="15.75">
      <c r="A52" s="235" t="s">
        <v>361</v>
      </c>
      <c r="B52" s="223" t="s">
        <v>340</v>
      </c>
      <c r="C52" s="234" t="s">
        <v>316</v>
      </c>
      <c r="D52" s="234" t="s">
        <v>316</v>
      </c>
    </row>
    <row r="53" spans="1:4" ht="31.5">
      <c r="A53" s="235" t="s">
        <v>362</v>
      </c>
      <c r="B53" s="223" t="s">
        <v>363</v>
      </c>
      <c r="C53" s="234" t="s">
        <v>316</v>
      </c>
      <c r="D53" s="234" t="s">
        <v>316</v>
      </c>
    </row>
    <row r="54" spans="1:4" ht="15.75">
      <c r="A54" s="235" t="s">
        <v>364</v>
      </c>
      <c r="B54" s="238" t="s">
        <v>344</v>
      </c>
      <c r="C54" s="234" t="s">
        <v>316</v>
      </c>
      <c r="D54" s="234" t="s">
        <v>316</v>
      </c>
    </row>
    <row r="55" spans="1:4" ht="15.75">
      <c r="A55" s="235" t="s">
        <v>365</v>
      </c>
      <c r="B55" s="239" t="s">
        <v>346</v>
      </c>
      <c r="C55" s="234" t="s">
        <v>316</v>
      </c>
      <c r="D55" s="234" t="s">
        <v>316</v>
      </c>
    </row>
    <row r="56" spans="1:4" ht="15.75">
      <c r="A56" s="235" t="s">
        <v>10</v>
      </c>
      <c r="B56" s="224" t="s">
        <v>366</v>
      </c>
      <c r="C56" s="233">
        <v>42.36531</v>
      </c>
      <c r="D56" s="233">
        <v>42.36531</v>
      </c>
    </row>
    <row r="57" spans="1:4" ht="15.75">
      <c r="A57" s="235" t="s">
        <v>11</v>
      </c>
      <c r="B57" s="224" t="s">
        <v>302</v>
      </c>
      <c r="C57" s="234" t="s">
        <v>316</v>
      </c>
      <c r="D57" s="234" t="s">
        <v>316</v>
      </c>
    </row>
    <row r="58" spans="1:4" ht="15.75">
      <c r="A58" s="235" t="s">
        <v>24</v>
      </c>
      <c r="B58" s="223" t="s">
        <v>350</v>
      </c>
      <c r="C58" s="234" t="s">
        <v>316</v>
      </c>
      <c r="D58" s="234" t="s">
        <v>316</v>
      </c>
    </row>
    <row r="59" spans="1:4" ht="31.5">
      <c r="A59" s="235" t="s">
        <v>367</v>
      </c>
      <c r="B59" s="223" t="s">
        <v>320</v>
      </c>
      <c r="C59" s="234" t="s">
        <v>316</v>
      </c>
      <c r="D59" s="234" t="s">
        <v>316</v>
      </c>
    </row>
    <row r="60" spans="1:4" ht="31.5">
      <c r="A60" s="235" t="s">
        <v>368</v>
      </c>
      <c r="B60" s="223" t="s">
        <v>322</v>
      </c>
      <c r="C60" s="234" t="s">
        <v>316</v>
      </c>
      <c r="D60" s="234" t="s">
        <v>316</v>
      </c>
    </row>
    <row r="61" spans="1:4" ht="31.5">
      <c r="A61" s="235" t="s">
        <v>369</v>
      </c>
      <c r="B61" s="223" t="s">
        <v>324</v>
      </c>
      <c r="C61" s="234" t="s">
        <v>316</v>
      </c>
      <c r="D61" s="234" t="s">
        <v>316</v>
      </c>
    </row>
    <row r="62" spans="1:4" ht="15.75">
      <c r="A62" s="235" t="s">
        <v>25</v>
      </c>
      <c r="B62" s="223" t="s">
        <v>354</v>
      </c>
      <c r="C62" s="234" t="s">
        <v>316</v>
      </c>
      <c r="D62" s="234" t="s">
        <v>316</v>
      </c>
    </row>
    <row r="63" spans="1:4" ht="15.75">
      <c r="A63" s="235" t="s">
        <v>26</v>
      </c>
      <c r="B63" s="223" t="s">
        <v>356</v>
      </c>
      <c r="C63" s="234" t="s">
        <v>316</v>
      </c>
      <c r="D63" s="234" t="s">
        <v>316</v>
      </c>
    </row>
    <row r="64" spans="1:4" ht="15.75">
      <c r="A64" s="235" t="s">
        <v>27</v>
      </c>
      <c r="B64" s="223" t="s">
        <v>358</v>
      </c>
      <c r="C64" s="234" t="s">
        <v>316</v>
      </c>
      <c r="D64" s="234" t="s">
        <v>316</v>
      </c>
    </row>
    <row r="65" spans="1:4" ht="15.75">
      <c r="A65" s="235" t="s">
        <v>88</v>
      </c>
      <c r="B65" s="223" t="s">
        <v>360</v>
      </c>
      <c r="C65" s="234" t="s">
        <v>316</v>
      </c>
      <c r="D65" s="234" t="s">
        <v>316</v>
      </c>
    </row>
    <row r="66" spans="1:4" ht="15.75">
      <c r="A66" s="235" t="s">
        <v>90</v>
      </c>
      <c r="B66" s="223" t="s">
        <v>340</v>
      </c>
      <c r="C66" s="234" t="s">
        <v>316</v>
      </c>
      <c r="D66" s="234" t="s">
        <v>316</v>
      </c>
    </row>
    <row r="67" spans="1:4" ht="31.5">
      <c r="A67" s="235" t="s">
        <v>92</v>
      </c>
      <c r="B67" s="223" t="s">
        <v>363</v>
      </c>
      <c r="C67" s="234" t="s">
        <v>316</v>
      </c>
      <c r="D67" s="234" t="s">
        <v>316</v>
      </c>
    </row>
    <row r="68" spans="1:4" ht="15.75">
      <c r="A68" s="235" t="s">
        <v>370</v>
      </c>
      <c r="B68" s="239" t="s">
        <v>344</v>
      </c>
      <c r="C68" s="234" t="s">
        <v>316</v>
      </c>
      <c r="D68" s="234" t="s">
        <v>316</v>
      </c>
    </row>
    <row r="69" spans="1:4" ht="15.75">
      <c r="A69" s="235" t="s">
        <v>371</v>
      </c>
      <c r="B69" s="239" t="s">
        <v>346</v>
      </c>
      <c r="C69" s="234" t="s">
        <v>316</v>
      </c>
      <c r="D69" s="234" t="s">
        <v>316</v>
      </c>
    </row>
    <row r="70" spans="1:4" ht="15.75">
      <c r="A70" s="235" t="s">
        <v>67</v>
      </c>
      <c r="B70" s="237" t="s">
        <v>372</v>
      </c>
      <c r="C70" s="234" t="s">
        <v>316</v>
      </c>
      <c r="D70" s="234" t="s">
        <v>316</v>
      </c>
    </row>
    <row r="71" spans="1:4" ht="15.75">
      <c r="A71" s="235" t="s">
        <v>70</v>
      </c>
      <c r="B71" s="237" t="s">
        <v>373</v>
      </c>
      <c r="C71" s="234" t="s">
        <v>316</v>
      </c>
      <c r="D71" s="234" t="s">
        <v>316</v>
      </c>
    </row>
    <row r="72" spans="1:4" ht="15.75">
      <c r="A72" s="235" t="s">
        <v>300</v>
      </c>
      <c r="B72" s="224" t="s">
        <v>374</v>
      </c>
      <c r="C72" s="234" t="s">
        <v>316</v>
      </c>
      <c r="D72" s="234" t="s">
        <v>316</v>
      </c>
    </row>
    <row r="73" spans="1:4" ht="15.75">
      <c r="A73" s="235" t="s">
        <v>375</v>
      </c>
      <c r="B73" s="224" t="s">
        <v>376</v>
      </c>
      <c r="C73" s="234" t="s">
        <v>316</v>
      </c>
      <c r="D73" s="234" t="s">
        <v>316</v>
      </c>
    </row>
    <row r="74" spans="1:4" ht="15.75">
      <c r="A74" s="235" t="s">
        <v>299</v>
      </c>
      <c r="B74" s="236" t="s">
        <v>377</v>
      </c>
      <c r="C74" s="234" t="s">
        <v>316</v>
      </c>
      <c r="D74" s="234" t="s">
        <v>316</v>
      </c>
    </row>
    <row r="75" spans="1:4" ht="15.75">
      <c r="A75" s="235" t="s">
        <v>298</v>
      </c>
      <c r="B75" s="237" t="s">
        <v>297</v>
      </c>
      <c r="C75" s="234" t="s">
        <v>316</v>
      </c>
      <c r="D75" s="234" t="s">
        <v>316</v>
      </c>
    </row>
    <row r="76" spans="1:4" ht="15.75">
      <c r="A76" s="235" t="s">
        <v>296</v>
      </c>
      <c r="B76" s="237" t="s">
        <v>295</v>
      </c>
      <c r="C76" s="234" t="s">
        <v>316</v>
      </c>
      <c r="D76" s="234" t="s">
        <v>316</v>
      </c>
    </row>
    <row r="77" spans="1:4" ht="15.75">
      <c r="A77" s="235" t="s">
        <v>294</v>
      </c>
      <c r="B77" s="237" t="s">
        <v>378</v>
      </c>
      <c r="C77" s="234" t="s">
        <v>316</v>
      </c>
      <c r="D77" s="234" t="s">
        <v>316</v>
      </c>
    </row>
    <row r="78" spans="1:4" ht="15.75">
      <c r="A78" s="235" t="s">
        <v>293</v>
      </c>
      <c r="B78" s="237" t="s">
        <v>292</v>
      </c>
      <c r="C78" s="234" t="s">
        <v>316</v>
      </c>
      <c r="D78" s="234" t="s">
        <v>316</v>
      </c>
    </row>
    <row r="79" spans="1:4" ht="15.75">
      <c r="A79" s="235" t="s">
        <v>291</v>
      </c>
      <c r="B79" s="237" t="s">
        <v>379</v>
      </c>
      <c r="C79" s="234" t="s">
        <v>316</v>
      </c>
      <c r="D79" s="234" t="s">
        <v>316</v>
      </c>
    </row>
    <row r="80" spans="1:4" ht="15.75">
      <c r="A80" s="235" t="s">
        <v>290</v>
      </c>
      <c r="B80" s="224" t="s">
        <v>380</v>
      </c>
      <c r="C80" s="234" t="s">
        <v>316</v>
      </c>
      <c r="D80" s="234" t="s">
        <v>316</v>
      </c>
    </row>
    <row r="81" spans="1:4" ht="31.5">
      <c r="A81" s="235" t="s">
        <v>289</v>
      </c>
      <c r="B81" s="223" t="s">
        <v>381</v>
      </c>
      <c r="C81" s="234" t="s">
        <v>316</v>
      </c>
      <c r="D81" s="234" t="s">
        <v>316</v>
      </c>
    </row>
    <row r="82" spans="1:4" ht="31.5">
      <c r="A82" s="235" t="s">
        <v>288</v>
      </c>
      <c r="B82" s="224" t="s">
        <v>382</v>
      </c>
      <c r="C82" s="234" t="s">
        <v>316</v>
      </c>
      <c r="D82" s="234" t="s">
        <v>316</v>
      </c>
    </row>
    <row r="83" spans="1:4" ht="47.25">
      <c r="A83" s="235" t="s">
        <v>287</v>
      </c>
      <c r="B83" s="223" t="s">
        <v>383</v>
      </c>
      <c r="C83" s="234" t="s">
        <v>316</v>
      </c>
      <c r="D83" s="234" t="s">
        <v>316</v>
      </c>
    </row>
    <row r="84" spans="1:4" ht="15.75">
      <c r="A84" s="235" t="s">
        <v>286</v>
      </c>
      <c r="B84" s="237" t="s">
        <v>285</v>
      </c>
      <c r="C84" s="234" t="s">
        <v>316</v>
      </c>
      <c r="D84" s="234" t="s">
        <v>316</v>
      </c>
    </row>
    <row r="85" spans="1:4" ht="15.75">
      <c r="A85" s="235" t="s">
        <v>284</v>
      </c>
      <c r="B85" s="237" t="s">
        <v>283</v>
      </c>
      <c r="C85" s="234" t="s">
        <v>316</v>
      </c>
      <c r="D85" s="234" t="s">
        <v>316</v>
      </c>
    </row>
  </sheetData>
  <autoFilter ref="A16:D47"/>
  <mergeCells count="10">
    <mergeCell ref="A11:D11"/>
    <mergeCell ref="A12:D12"/>
    <mergeCell ref="A14:A15"/>
    <mergeCell ref="B14:B15"/>
    <mergeCell ref="A10:D10"/>
    <mergeCell ref="A5:D5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Chergizhanov</cp:lastModifiedBy>
  <cp:lastPrinted>2019-10-31T17:12:52Z</cp:lastPrinted>
  <dcterms:created xsi:type="dcterms:W3CDTF">2009-07-27T10:10:26Z</dcterms:created>
  <dcterms:modified xsi:type="dcterms:W3CDTF">2019-10-31T17:13:07Z</dcterms:modified>
  <cp:category/>
  <cp:version/>
  <cp:contentType/>
  <cp:contentStatus/>
</cp:coreProperties>
</file>